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DAE35F7E-CE1A-4298-A42A-0EA683508B18}" xr6:coauthVersionLast="45" xr6:coauthVersionMax="45" xr10:uidLastSave="{00000000-0000-0000-0000-000000000000}"/>
  <bookViews>
    <workbookView xWindow="28680" yWindow="-120" windowWidth="29040" windowHeight="18240" xr2:uid="{00000000-000D-0000-FFFF-FFFF00000000}"/>
  </bookViews>
  <sheets>
    <sheet name="SKUPINY" sheetId="1" r:id="rId1"/>
    <sheet name="soupisky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K10" i="1"/>
  <c r="J10" i="1"/>
  <c r="L10" i="1" s="1"/>
  <c r="K9" i="1"/>
  <c r="J9" i="1"/>
  <c r="L9" i="1" s="1"/>
  <c r="K8" i="1"/>
  <c r="J8" i="1"/>
  <c r="L8" i="1" s="1"/>
  <c r="H7" i="1"/>
  <c r="F7" i="1"/>
  <c r="D7" i="1"/>
  <c r="B7" i="1"/>
  <c r="M35" i="4" l="1"/>
  <c r="M70" i="4"/>
  <c r="M7" i="4"/>
  <c r="M14" i="4"/>
  <c r="M24" i="4"/>
  <c r="M52" i="4"/>
  <c r="M71" i="4"/>
  <c r="M72" i="4"/>
  <c r="M53" i="4"/>
  <c r="M31" i="4"/>
  <c r="M60" i="4"/>
  <c r="M73" i="4"/>
  <c r="M45" i="4"/>
  <c r="M74" i="4"/>
  <c r="M15" i="4"/>
  <c r="M46" i="4"/>
  <c r="M25" i="4"/>
  <c r="M3" i="4"/>
  <c r="M61" i="4"/>
  <c r="M75" i="4"/>
  <c r="M76" i="4"/>
  <c r="M10" i="4"/>
  <c r="M54" i="4"/>
  <c r="M39" i="4"/>
  <c r="M64" i="4"/>
  <c r="M77" i="4"/>
  <c r="M36" i="4"/>
  <c r="M78" i="4"/>
  <c r="M32" i="4"/>
  <c r="M79" i="4"/>
  <c r="M80" i="4"/>
  <c r="M29" i="4"/>
  <c r="M37" i="4"/>
  <c r="M16" i="4"/>
  <c r="M6" i="4"/>
  <c r="M4" i="4"/>
  <c r="M11" i="4"/>
  <c r="M55" i="4"/>
  <c r="M65" i="4"/>
  <c r="M81" i="4"/>
  <c r="M82" i="4"/>
  <c r="M40" i="4"/>
  <c r="M83" i="4"/>
  <c r="M84" i="4"/>
  <c r="M56" i="4"/>
  <c r="M85" i="4"/>
  <c r="M86" i="4"/>
  <c r="M12" i="4"/>
  <c r="M33" i="4"/>
  <c r="M87" i="4"/>
  <c r="M47" i="4"/>
  <c r="M17" i="4"/>
  <c r="M88" i="4"/>
  <c r="M48" i="4"/>
  <c r="M89" i="4"/>
  <c r="M90" i="4"/>
  <c r="M41" i="4"/>
  <c r="M42" i="4"/>
  <c r="M91" i="4"/>
  <c r="M43" i="4"/>
  <c r="M57" i="4"/>
  <c r="M62" i="4"/>
  <c r="M18" i="4"/>
  <c r="M8" i="4"/>
  <c r="M92" i="4"/>
  <c r="M93" i="4"/>
  <c r="M94" i="4"/>
  <c r="M95" i="4"/>
  <c r="M96" i="4"/>
  <c r="M26" i="4"/>
  <c r="M97" i="4"/>
  <c r="M19" i="4"/>
  <c r="M98" i="4"/>
  <c r="M38" i="4"/>
  <c r="M49" i="4"/>
  <c r="M58" i="4"/>
  <c r="M66" i="4"/>
  <c r="M30" i="4"/>
  <c r="M99" i="4"/>
  <c r="M20" i="4"/>
  <c r="M13" i="4"/>
  <c r="M9" i="4"/>
  <c r="M100" i="4"/>
  <c r="M59" i="4"/>
  <c r="M5" i="4"/>
  <c r="M34" i="4"/>
  <c r="M21" i="4"/>
  <c r="M101" i="4"/>
  <c r="M50" i="4"/>
  <c r="M44" i="4"/>
  <c r="M63" i="4"/>
  <c r="M102" i="4"/>
  <c r="M103" i="4"/>
  <c r="M27" i="4"/>
  <c r="M22" i="4"/>
  <c r="M67" i="4"/>
  <c r="M23" i="4"/>
  <c r="M51" i="4"/>
  <c r="M68" i="4"/>
  <c r="M104" i="4"/>
  <c r="M105" i="4"/>
  <c r="M28" i="4"/>
  <c r="M69" i="4"/>
  <c r="H1" i="1" l="1"/>
  <c r="F1" i="1"/>
  <c r="D1" i="1"/>
  <c r="B1" i="1"/>
  <c r="J5" i="1"/>
  <c r="J4" i="1"/>
  <c r="L4" i="1" s="1"/>
  <c r="K2" i="1"/>
  <c r="K5" i="1"/>
  <c r="K4" i="1"/>
  <c r="K3" i="1"/>
  <c r="J3" i="1"/>
  <c r="L3" i="1" s="1"/>
  <c r="J2" i="1"/>
  <c r="L5" i="1" l="1"/>
  <c r="L2" i="1"/>
</calcChain>
</file>

<file path=xl/sharedStrings.xml><?xml version="1.0" encoding="utf-8"?>
<sst xmlns="http://schemas.openxmlformats.org/spreadsheetml/2006/main" count="342" uniqueCount="178">
  <si>
    <t>SKUPINA A</t>
  </si>
  <si>
    <t>SKÓRE</t>
  </si>
  <si>
    <t>BODY</t>
  </si>
  <si>
    <t>SKUPINA B</t>
  </si>
  <si>
    <t>BÍLÝ OREL</t>
  </si>
  <si>
    <t>ŠEDÝ VLK</t>
  </si>
  <si>
    <t>EL NINO</t>
  </si>
  <si>
    <t>TYŠUNKY</t>
  </si>
  <si>
    <t>BAX</t>
  </si>
  <si>
    <t>ALBATROS</t>
  </si>
  <si>
    <t>MENHIRS</t>
  </si>
  <si>
    <t>FTÁCY</t>
  </si>
  <si>
    <t>Buratino</t>
  </si>
  <si>
    <t>Mudrc</t>
  </si>
  <si>
    <t>Bobek</t>
  </si>
  <si>
    <t>Kozlík</t>
  </si>
  <si>
    <t>Svišť</t>
  </si>
  <si>
    <t>Mlok</t>
  </si>
  <si>
    <t>Jíra</t>
  </si>
  <si>
    <t>Dan</t>
  </si>
  <si>
    <t>Grizzly</t>
  </si>
  <si>
    <t>Jára</t>
  </si>
  <si>
    <t>Alva</t>
  </si>
  <si>
    <t>Perník</t>
  </si>
  <si>
    <t>C</t>
  </si>
  <si>
    <t>A</t>
  </si>
  <si>
    <t>Papouch</t>
  </si>
  <si>
    <t>B</t>
  </si>
  <si>
    <t>góly</t>
  </si>
  <si>
    <t>přihrávky</t>
  </si>
  <si>
    <t>přezdívka</t>
  </si>
  <si>
    <t>F.</t>
  </si>
  <si>
    <t>Č.</t>
  </si>
  <si>
    <t xml:space="preserve"> </t>
  </si>
  <si>
    <t xml:space="preserve">  </t>
  </si>
  <si>
    <t>Dirn Patrick</t>
  </si>
  <si>
    <t>Aleš Herzog</t>
  </si>
  <si>
    <t>Jakub Kučera</t>
  </si>
  <si>
    <t>Zdeněk Míkovec</t>
  </si>
  <si>
    <t>Tomáš Nejdelík</t>
  </si>
  <si>
    <t>Petr Oliva</t>
  </si>
  <si>
    <t>Lukáš Rejzek</t>
  </si>
  <si>
    <t>Jan Trojánek</t>
  </si>
  <si>
    <t>18</t>
  </si>
  <si>
    <t>7</t>
  </si>
  <si>
    <t>8</t>
  </si>
  <si>
    <t>Martin Mach</t>
  </si>
  <si>
    <t>Radek Hradil</t>
  </si>
  <si>
    <t>99</t>
  </si>
  <si>
    <t>2</t>
  </si>
  <si>
    <t>89</t>
  </si>
  <si>
    <t>Matěj Ježek</t>
  </si>
  <si>
    <t>22</t>
  </si>
  <si>
    <t>77</t>
  </si>
  <si>
    <t>Jan Regal</t>
  </si>
  <si>
    <t>68</t>
  </si>
  <si>
    <t>20</t>
  </si>
  <si>
    <t>3</t>
  </si>
  <si>
    <t>14</t>
  </si>
  <si>
    <t>4</t>
  </si>
  <si>
    <t>5</t>
  </si>
  <si>
    <t>35</t>
  </si>
  <si>
    <t>17</t>
  </si>
  <si>
    <t>15</t>
  </si>
  <si>
    <t>Vladimír Paleček</t>
  </si>
  <si>
    <t>1</t>
  </si>
  <si>
    <t>Jan Mašek</t>
  </si>
  <si>
    <t>Jan Macek</t>
  </si>
  <si>
    <t>Jan Petraš</t>
  </si>
  <si>
    <t>6</t>
  </si>
  <si>
    <t>Jindřich Šváb</t>
  </si>
  <si>
    <t>11</t>
  </si>
  <si>
    <t>Zdeněk Mašek</t>
  </si>
  <si>
    <t>Patrik Loydl</t>
  </si>
  <si>
    <t>53</t>
  </si>
  <si>
    <t>Jan Hofman</t>
  </si>
  <si>
    <t>121</t>
  </si>
  <si>
    <t>Ondřej Manda</t>
  </si>
  <si>
    <t>Marek Sladký</t>
  </si>
  <si>
    <t>Jakub Vlachyňský</t>
  </si>
  <si>
    <t>Jakub Butovič</t>
  </si>
  <si>
    <t>Tobiáš Štancel</t>
  </si>
  <si>
    <t>Libor Píša</t>
  </si>
  <si>
    <t>Tomáš Cagášek</t>
  </si>
  <si>
    <t>Tomáš Kleiner</t>
  </si>
  <si>
    <t>Viktor Terinek</t>
  </si>
  <si>
    <t>M. Barjaktarevič</t>
  </si>
  <si>
    <t>Jan Penížek</t>
  </si>
  <si>
    <t>Tomáš Mandík</t>
  </si>
  <si>
    <t>Jiří Pejsar</t>
  </si>
  <si>
    <t>9</t>
  </si>
  <si>
    <t>10</t>
  </si>
  <si>
    <t>13</t>
  </si>
  <si>
    <t>52</t>
  </si>
  <si>
    <t>88</t>
  </si>
  <si>
    <t>Karel Wheeler</t>
  </si>
  <si>
    <t>Jiří Bačkora</t>
  </si>
  <si>
    <t>Viktor Matula</t>
  </si>
  <si>
    <t>Filip Štědrý</t>
  </si>
  <si>
    <t>Michal Gregorini</t>
  </si>
  <si>
    <t>Adam Semerák</t>
  </si>
  <si>
    <t>Petr Kalaš</t>
  </si>
  <si>
    <t>David Kolman</t>
  </si>
  <si>
    <t>Ondřej Štědrý</t>
  </si>
  <si>
    <t>Richard Líška</t>
  </si>
  <si>
    <t>Juraj Štědrý</t>
  </si>
  <si>
    <t>Petr Semerák</t>
  </si>
  <si>
    <t>Matěj Oliva</t>
  </si>
  <si>
    <t>24</t>
  </si>
  <si>
    <t>Petra Dolejšová</t>
  </si>
  <si>
    <t>Markéta Hanzalová</t>
  </si>
  <si>
    <t>Denisa Hofmanová</t>
  </si>
  <si>
    <t>Marie Koprová</t>
  </si>
  <si>
    <t>K. Kratochvílová</t>
  </si>
  <si>
    <t>M. Miřejovská</t>
  </si>
  <si>
    <t>Jarmila Palečková</t>
  </si>
  <si>
    <t>Petra Hofmanová</t>
  </si>
  <si>
    <t>Kristýna Mašková</t>
  </si>
  <si>
    <t>111</t>
  </si>
  <si>
    <t>23</t>
  </si>
  <si>
    <t>67</t>
  </si>
  <si>
    <t>Kateřina Netíková</t>
  </si>
  <si>
    <t>Tereza Palečková</t>
  </si>
  <si>
    <t>Eva Přindová</t>
  </si>
  <si>
    <t>Eva Smutná</t>
  </si>
  <si>
    <t>Olí Zíková</t>
  </si>
  <si>
    <t>Markéta Paseková</t>
  </si>
  <si>
    <t>Petra Dobešová</t>
  </si>
  <si>
    <t>28</t>
  </si>
  <si>
    <t>David Novák</t>
  </si>
  <si>
    <t>Karel Milec</t>
  </si>
  <si>
    <t>Jaroslav Veit</t>
  </si>
  <si>
    <t>Jan Volavka</t>
  </si>
  <si>
    <t>Martin Kareš</t>
  </si>
  <si>
    <t>Václav Srna</t>
  </si>
  <si>
    <t>Oldřich Milec</t>
  </si>
  <si>
    <t>Vít Bidlo</t>
  </si>
  <si>
    <t>Jiří Bidlo</t>
  </si>
  <si>
    <t>Jakub Rilják</t>
  </si>
  <si>
    <t>Patrik Černý</t>
  </si>
  <si>
    <t>Patrik Matoušek</t>
  </si>
  <si>
    <t>Paleček Karel</t>
  </si>
  <si>
    <t>Paleček Jan</t>
  </si>
  <si>
    <t>Martínek Vl.</t>
  </si>
  <si>
    <t>Adámek Nikolas</t>
  </si>
  <si>
    <t>Petr Plecháček</t>
  </si>
  <si>
    <t>Plecitý Jinřich</t>
  </si>
  <si>
    <t>29</t>
  </si>
  <si>
    <t>Albert Štědrý</t>
  </si>
  <si>
    <t>16</t>
  </si>
  <si>
    <t>Vyman Nasir</t>
  </si>
  <si>
    <t>12</t>
  </si>
  <si>
    <t>Petr Pracný</t>
  </si>
  <si>
    <t>33</t>
  </si>
  <si>
    <t>David Košacký</t>
  </si>
  <si>
    <t>Jitka Vlčková</t>
  </si>
  <si>
    <t>Lenka Hofmanová</t>
  </si>
  <si>
    <t>Tereza Vagnerová</t>
  </si>
  <si>
    <t>Petr Kadlečk</t>
  </si>
  <si>
    <t>Kristýna Hurychová</t>
  </si>
  <si>
    <t>30</t>
  </si>
  <si>
    <t>Kateřina Švábová</t>
  </si>
  <si>
    <t>bonus za nájezdy</t>
  </si>
  <si>
    <t>POŘADÍ ve skupině</t>
  </si>
  <si>
    <t>Celkové pořadí:</t>
  </si>
  <si>
    <t>El Nino</t>
  </si>
  <si>
    <t>Albatros</t>
  </si>
  <si>
    <t>Menhirs</t>
  </si>
  <si>
    <t>Fťácy</t>
  </si>
  <si>
    <t>Tyšunky</t>
  </si>
  <si>
    <t>Bílý orel</t>
  </si>
  <si>
    <t>Šedý vlk</t>
  </si>
  <si>
    <t>Kvůli nepřízni počasi byl turnaj ukončen po odehrání základních skupin. O celkovém pořadí rozhodl počet bodů, včetně bonusových bodů za soutěž nájezdů a také celkové skóre.</t>
  </si>
  <si>
    <t>rozdíl skóre</t>
  </si>
  <si>
    <t>CELKEM</t>
  </si>
  <si>
    <t>zápas 2</t>
  </si>
  <si>
    <t>zápas 3</t>
  </si>
  <si>
    <t>zápas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</si>
</sst>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61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9C0006"/>
      <name val="Calibri"/>
      <family val="2"/>
      <charset val="238"/>
      <scheme val="minor"/>
    </font>
    <font>
      <b/>
      <sz val="14"/>
      <color rgb="FF0061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Dot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80">
    <xf numFmtId="0" fontId="0" fillId="0" borderId="0" xfId="0"/>
    <xf numFmtId="0" fontId="5" fillId="0" borderId="0" xfId="0" applyFont="1" applyAlignment="1">
      <alignment horizontal="center"/>
    </xf>
    <xf numFmtId="0" fontId="6" fillId="2" borderId="25" xfId="1" applyFont="1" applyBorder="1" applyAlignment="1" applyProtection="1">
      <alignment horizontal="center"/>
    </xf>
    <xf numFmtId="0" fontId="6" fillId="2" borderId="26" xfId="1" applyFont="1" applyBorder="1" applyAlignment="1" applyProtection="1">
      <alignment horizontal="center"/>
    </xf>
    <xf numFmtId="0" fontId="6" fillId="2" borderId="27" xfId="1" applyFont="1" applyBorder="1" applyAlignment="1" applyProtection="1">
      <alignment horizontal="center"/>
    </xf>
    <xf numFmtId="0" fontId="0" fillId="0" borderId="10" xfId="0" applyBorder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5" borderId="14" xfId="4" applyFont="1" applyBorder="1" applyAlignment="1">
      <alignment horizontal="center" vertical="center"/>
    </xf>
    <xf numFmtId="0" fontId="11" fillId="3" borderId="22" xfId="2" applyFont="1" applyBorder="1" applyAlignment="1">
      <alignment horizontal="center" vertical="center"/>
    </xf>
    <xf numFmtId="0" fontId="10" fillId="5" borderId="12" xfId="4" applyFont="1" applyBorder="1" applyAlignment="1">
      <alignment horizontal="center" vertical="center"/>
    </xf>
    <xf numFmtId="0" fontId="11" fillId="3" borderId="21" xfId="2" applyFont="1" applyBorder="1" applyAlignment="1">
      <alignment horizontal="center" vertical="center"/>
    </xf>
    <xf numFmtId="0" fontId="10" fillId="5" borderId="13" xfId="4" applyFont="1" applyBorder="1" applyAlignment="1">
      <alignment horizontal="center" vertical="center"/>
    </xf>
    <xf numFmtId="0" fontId="11" fillId="3" borderId="23" xfId="2" applyFont="1" applyBorder="1" applyAlignment="1">
      <alignment horizontal="center" vertical="center"/>
    </xf>
    <xf numFmtId="0" fontId="12" fillId="6" borderId="29" xfId="1" applyFont="1" applyFill="1" applyBorder="1" applyAlignment="1" applyProtection="1">
      <alignment horizontal="center" vertical="center"/>
    </xf>
    <xf numFmtId="0" fontId="12" fillId="6" borderId="12" xfId="1" applyFont="1" applyFill="1" applyBorder="1" applyAlignment="1" applyProtection="1">
      <alignment horizontal="center" vertical="center"/>
    </xf>
    <xf numFmtId="0" fontId="12" fillId="6" borderId="30" xfId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2" borderId="25" xfId="1" applyFont="1" applyBorder="1" applyAlignment="1" applyProtection="1">
      <alignment horizontal="center" vertical="center"/>
    </xf>
    <xf numFmtId="0" fontId="6" fillId="2" borderId="26" xfId="1" applyFont="1" applyBorder="1" applyAlignment="1" applyProtection="1">
      <alignment horizontal="center" vertical="center"/>
    </xf>
    <xf numFmtId="0" fontId="6" fillId="2" borderId="27" xfId="1" applyFont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/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wrapText="1"/>
    </xf>
    <xf numFmtId="0" fontId="12" fillId="6" borderId="33" xfId="1" applyFont="1" applyFill="1" applyBorder="1" applyAlignment="1" applyProtection="1">
      <alignment horizontal="center" vertical="center"/>
    </xf>
    <xf numFmtId="0" fontId="12" fillId="6" borderId="6" xfId="1" applyFont="1" applyFill="1" applyBorder="1" applyAlignment="1" applyProtection="1">
      <alignment horizontal="center" vertical="center"/>
    </xf>
    <xf numFmtId="0" fontId="12" fillId="6" borderId="10" xfId="1" applyFont="1" applyFill="1" applyBorder="1" applyAlignment="1" applyProtection="1">
      <alignment horizontal="center" vertical="center"/>
    </xf>
    <xf numFmtId="0" fontId="6" fillId="2" borderId="22" xfId="1" applyFont="1" applyBorder="1" applyAlignment="1" applyProtection="1">
      <alignment horizontal="center"/>
    </xf>
    <xf numFmtId="0" fontId="6" fillId="2" borderId="21" xfId="1" applyFont="1" applyBorder="1" applyAlignment="1" applyProtection="1">
      <alignment horizontal="center"/>
    </xf>
    <xf numFmtId="0" fontId="6" fillId="2" borderId="28" xfId="1" applyFont="1" applyBorder="1" applyAlignment="1" applyProtection="1">
      <alignment horizontal="center"/>
    </xf>
    <xf numFmtId="0" fontId="6" fillId="2" borderId="22" xfId="1" applyFont="1" applyBorder="1" applyAlignment="1" applyProtection="1">
      <alignment horizontal="center" vertical="center"/>
    </xf>
    <xf numFmtId="0" fontId="6" fillId="2" borderId="21" xfId="1" applyFont="1" applyBorder="1" applyAlignment="1" applyProtection="1">
      <alignment horizontal="center" vertical="center"/>
    </xf>
    <xf numFmtId="0" fontId="6" fillId="2" borderId="28" xfId="1" applyFont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/>
    </xf>
    <xf numFmtId="0" fontId="6" fillId="2" borderId="29" xfId="1" applyFont="1" applyBorder="1" applyAlignment="1" applyProtection="1">
      <alignment horizontal="center" vertical="center"/>
    </xf>
    <xf numFmtId="0" fontId="6" fillId="2" borderId="7" xfId="1" applyFont="1" applyBorder="1" applyAlignment="1" applyProtection="1">
      <alignment horizontal="center" vertical="center"/>
    </xf>
    <xf numFmtId="49" fontId="0" fillId="0" borderId="3" xfId="0" applyNumberFormat="1" applyFill="1" applyBorder="1"/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/>
    <xf numFmtId="0" fontId="7" fillId="0" borderId="0" xfId="0" applyFont="1" applyFill="1" applyAlignment="1">
      <alignment horizontal="left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5" fillId="0" borderId="3" xfId="0" applyNumberFormat="1" applyFont="1" applyFill="1" applyBorder="1"/>
    <xf numFmtId="49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/>
    <xf numFmtId="49" fontId="0" fillId="0" borderId="0" xfId="0" applyNumberFormat="1" applyFill="1" applyBorder="1"/>
    <xf numFmtId="0" fontId="0" fillId="0" borderId="0" xfId="0" applyFill="1" applyAlignment="1">
      <alignment horizontal="left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4" borderId="1" xfId="3" applyBorder="1" applyAlignment="1" applyProtection="1">
      <alignment horizontal="center" vertical="center"/>
    </xf>
    <xf numFmtId="0" fontId="4" fillId="4" borderId="35" xfId="3" applyBorder="1" applyAlignment="1" applyProtection="1">
      <alignment horizontal="center" vertical="center"/>
    </xf>
    <xf numFmtId="0" fontId="4" fillId="4" borderId="36" xfId="3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0" fillId="0" borderId="3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</cellXfs>
  <cellStyles count="5">
    <cellStyle name="Kontrolní buňka" xfId="3" builtinId="23"/>
    <cellStyle name="Normální" xfId="0" builtinId="0"/>
    <cellStyle name="Poznámka" xfId="4" builtinId="10"/>
    <cellStyle name="Správně" xfId="1" builtinId="26"/>
    <cellStyle name="Špatně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/>
  </sheetViews>
  <sheetFormatPr defaultRowHeight="21" x14ac:dyDescent="0.25"/>
  <cols>
    <col min="1" max="1" width="20.7109375" style="1" customWidth="1"/>
    <col min="2" max="9" width="5.7109375" style="6" customWidth="1"/>
    <col min="10" max="11" width="5.7109375" customWidth="1"/>
    <col min="12" max="12" width="6.85546875" customWidth="1"/>
    <col min="13" max="13" width="9.85546875" customWidth="1"/>
    <col min="14" max="14" width="9.28515625" style="7" customWidth="1"/>
    <col min="15" max="15" width="10.140625" style="7" customWidth="1"/>
  </cols>
  <sheetData>
    <row r="1" spans="1:18" s="1" customFormat="1" ht="27" customHeight="1" thickBot="1" x14ac:dyDescent="0.3">
      <c r="A1" s="27" t="s">
        <v>0</v>
      </c>
      <c r="B1" s="71" t="str">
        <f>A2</f>
        <v>BÍLÝ OREL</v>
      </c>
      <c r="C1" s="72"/>
      <c r="D1" s="71" t="str">
        <f>A3</f>
        <v>ŠEDÝ VLK</v>
      </c>
      <c r="E1" s="72"/>
      <c r="F1" s="71" t="str">
        <f>A4</f>
        <v>EL NINO</v>
      </c>
      <c r="G1" s="72"/>
      <c r="H1" s="71" t="str">
        <f>A5</f>
        <v>TYŠUNKY</v>
      </c>
      <c r="I1" s="73"/>
      <c r="J1" s="76" t="s">
        <v>1</v>
      </c>
      <c r="K1" s="77"/>
      <c r="L1" s="36" t="s">
        <v>173</v>
      </c>
      <c r="M1" s="40" t="s">
        <v>162</v>
      </c>
      <c r="N1" s="39" t="s">
        <v>2</v>
      </c>
      <c r="O1" s="38" t="s">
        <v>163</v>
      </c>
    </row>
    <row r="2" spans="1:18" ht="27" customHeight="1" thickTop="1" thickBot="1" x14ac:dyDescent="0.35">
      <c r="A2" s="28" t="s">
        <v>4</v>
      </c>
      <c r="B2" s="68"/>
      <c r="C2" s="68"/>
      <c r="D2" s="17">
        <v>8</v>
      </c>
      <c r="E2" s="18">
        <v>11</v>
      </c>
      <c r="F2" s="17">
        <v>9</v>
      </c>
      <c r="G2" s="18">
        <v>7</v>
      </c>
      <c r="H2" s="17">
        <v>15</v>
      </c>
      <c r="I2" s="19">
        <v>7</v>
      </c>
      <c r="J2" s="2">
        <f>SUM(D2,F2,H2)</f>
        <v>32</v>
      </c>
      <c r="K2" s="44">
        <f>SUM(E2,G2,I2)</f>
        <v>25</v>
      </c>
      <c r="L2" s="51">
        <f>J2-K2</f>
        <v>7</v>
      </c>
      <c r="M2" s="41">
        <v>1</v>
      </c>
      <c r="N2" s="8">
        <v>5</v>
      </c>
      <c r="O2" s="9">
        <v>3</v>
      </c>
    </row>
    <row r="3" spans="1:18" ht="27" customHeight="1" thickTop="1" thickBot="1" x14ac:dyDescent="0.35">
      <c r="A3" s="29" t="s">
        <v>5</v>
      </c>
      <c r="B3" s="20">
        <v>11</v>
      </c>
      <c r="C3" s="21">
        <v>5</v>
      </c>
      <c r="D3" s="68"/>
      <c r="E3" s="68"/>
      <c r="F3" s="22">
        <v>8</v>
      </c>
      <c r="G3" s="21">
        <v>10</v>
      </c>
      <c r="H3" s="22">
        <v>11</v>
      </c>
      <c r="I3" s="20">
        <v>10</v>
      </c>
      <c r="J3" s="3">
        <f>SUM(B3,F3,H3)</f>
        <v>30</v>
      </c>
      <c r="K3" s="45">
        <f>SUM(C3,G3,I3)</f>
        <v>25</v>
      </c>
      <c r="L3" s="51">
        <f t="shared" ref="L3:L11" si="0">J3-K3</f>
        <v>5</v>
      </c>
      <c r="M3" s="42">
        <v>2</v>
      </c>
      <c r="N3" s="10">
        <v>6</v>
      </c>
      <c r="O3" s="11">
        <v>2</v>
      </c>
    </row>
    <row r="4" spans="1:18" ht="27" customHeight="1" thickTop="1" thickBot="1" x14ac:dyDescent="0.35">
      <c r="A4" s="29" t="s">
        <v>6</v>
      </c>
      <c r="B4" s="20">
        <v>7</v>
      </c>
      <c r="C4" s="21">
        <v>9</v>
      </c>
      <c r="D4" s="22">
        <v>10</v>
      </c>
      <c r="E4" s="21">
        <v>8</v>
      </c>
      <c r="F4" s="68"/>
      <c r="G4" s="68"/>
      <c r="H4" s="22">
        <v>14</v>
      </c>
      <c r="I4" s="20">
        <v>6</v>
      </c>
      <c r="J4" s="3">
        <f>SUM(B4,D4,H4)</f>
        <v>31</v>
      </c>
      <c r="K4" s="45">
        <f>SUM(C4,E4,I4)</f>
        <v>23</v>
      </c>
      <c r="L4" s="51">
        <f t="shared" si="0"/>
        <v>8</v>
      </c>
      <c r="M4" s="42">
        <v>3</v>
      </c>
      <c r="N4" s="10">
        <v>7</v>
      </c>
      <c r="O4" s="11">
        <v>1</v>
      </c>
    </row>
    <row r="5" spans="1:18" ht="27" customHeight="1" thickTop="1" thickBot="1" x14ac:dyDescent="0.35">
      <c r="A5" s="30" t="s">
        <v>7</v>
      </c>
      <c r="B5" s="23">
        <v>7</v>
      </c>
      <c r="C5" s="24">
        <v>15</v>
      </c>
      <c r="D5" s="25">
        <v>10</v>
      </c>
      <c r="E5" s="24">
        <v>11</v>
      </c>
      <c r="F5" s="26">
        <v>6</v>
      </c>
      <c r="G5" s="26">
        <v>16</v>
      </c>
      <c r="H5" s="69"/>
      <c r="I5" s="70"/>
      <c r="J5" s="4">
        <f>SUM(B5,D5,F5)</f>
        <v>23</v>
      </c>
      <c r="K5" s="46">
        <f>SUM(C5,E5,G5)</f>
        <v>42</v>
      </c>
      <c r="L5" s="52">
        <f t="shared" si="0"/>
        <v>-19</v>
      </c>
      <c r="M5" s="43">
        <v>0</v>
      </c>
      <c r="N5" s="12">
        <v>0</v>
      </c>
      <c r="O5" s="13">
        <v>4</v>
      </c>
    </row>
    <row r="6" spans="1:18" ht="27" customHeight="1" thickBot="1" x14ac:dyDescent="0.35">
      <c r="L6" s="50"/>
      <c r="M6" s="5"/>
    </row>
    <row r="7" spans="1:18" ht="27" customHeight="1" thickBot="1" x14ac:dyDescent="0.3">
      <c r="A7" s="27" t="s">
        <v>3</v>
      </c>
      <c r="B7" s="71" t="str">
        <f>A8</f>
        <v>BAX</v>
      </c>
      <c r="C7" s="72"/>
      <c r="D7" s="71" t="str">
        <f>A9</f>
        <v>ALBATROS</v>
      </c>
      <c r="E7" s="72"/>
      <c r="F7" s="71" t="str">
        <f>A10</f>
        <v>MENHIRS</v>
      </c>
      <c r="G7" s="72"/>
      <c r="H7" s="71" t="str">
        <f>A11</f>
        <v>FTÁCY</v>
      </c>
      <c r="I7" s="73"/>
      <c r="J7" s="74" t="s">
        <v>1</v>
      </c>
      <c r="K7" s="75"/>
      <c r="L7" s="36" t="s">
        <v>173</v>
      </c>
      <c r="M7" s="37" t="s">
        <v>162</v>
      </c>
      <c r="N7" s="39" t="s">
        <v>2</v>
      </c>
      <c r="O7" s="38" t="s">
        <v>163</v>
      </c>
      <c r="R7" s="35"/>
    </row>
    <row r="8" spans="1:18" ht="27" customHeight="1" thickTop="1" thickBot="1" x14ac:dyDescent="0.3">
      <c r="A8" s="28" t="s">
        <v>8</v>
      </c>
      <c r="B8" s="68"/>
      <c r="C8" s="68"/>
      <c r="D8" s="17">
        <v>10</v>
      </c>
      <c r="E8" s="18">
        <v>8</v>
      </c>
      <c r="F8" s="17">
        <v>11</v>
      </c>
      <c r="G8" s="18">
        <v>9</v>
      </c>
      <c r="H8" s="17">
        <v>13</v>
      </c>
      <c r="I8" s="19">
        <v>9</v>
      </c>
      <c r="J8" s="31">
        <f>SUM(D8,F8,H8)</f>
        <v>34</v>
      </c>
      <c r="K8" s="47">
        <f>SUM(E8,G8,I8)</f>
        <v>26</v>
      </c>
      <c r="L8" s="51">
        <f t="shared" si="0"/>
        <v>8</v>
      </c>
      <c r="M8" s="14">
        <v>3</v>
      </c>
      <c r="N8" s="8">
        <v>9</v>
      </c>
      <c r="O8" s="9">
        <v>1</v>
      </c>
    </row>
    <row r="9" spans="1:18" ht="27" customHeight="1" thickTop="1" thickBot="1" x14ac:dyDescent="0.3">
      <c r="A9" s="29" t="s">
        <v>9</v>
      </c>
      <c r="B9" s="20">
        <v>8</v>
      </c>
      <c r="C9" s="21">
        <v>10</v>
      </c>
      <c r="D9" s="68"/>
      <c r="E9" s="68"/>
      <c r="F9" s="22">
        <v>9</v>
      </c>
      <c r="G9" s="21">
        <v>8</v>
      </c>
      <c r="H9" s="22">
        <v>24</v>
      </c>
      <c r="I9" s="20">
        <v>12</v>
      </c>
      <c r="J9" s="32">
        <f>SUM(B9,F9,H9)</f>
        <v>41</v>
      </c>
      <c r="K9" s="48">
        <f>SUM(C9,G9,I9)</f>
        <v>30</v>
      </c>
      <c r="L9" s="51">
        <f t="shared" si="0"/>
        <v>11</v>
      </c>
      <c r="M9" s="15">
        <v>2</v>
      </c>
      <c r="N9" s="10">
        <v>6</v>
      </c>
      <c r="O9" s="11">
        <v>2</v>
      </c>
    </row>
    <row r="10" spans="1:18" ht="27" customHeight="1" thickTop="1" thickBot="1" x14ac:dyDescent="0.3">
      <c r="A10" s="29" t="s">
        <v>10</v>
      </c>
      <c r="B10" s="20">
        <v>9</v>
      </c>
      <c r="C10" s="21">
        <v>11</v>
      </c>
      <c r="D10" s="22">
        <v>8</v>
      </c>
      <c r="E10" s="21">
        <v>9</v>
      </c>
      <c r="F10" s="68"/>
      <c r="G10" s="68"/>
      <c r="H10" s="22">
        <v>13</v>
      </c>
      <c r="I10" s="20">
        <v>6</v>
      </c>
      <c r="J10" s="32">
        <f>SUM(B10,D10,H10)</f>
        <v>30</v>
      </c>
      <c r="K10" s="48">
        <f>SUM(C10,E10,I10)</f>
        <v>26</v>
      </c>
      <c r="L10" s="51">
        <f t="shared" si="0"/>
        <v>4</v>
      </c>
      <c r="M10" s="15">
        <v>1</v>
      </c>
      <c r="N10" s="10">
        <v>3</v>
      </c>
      <c r="O10" s="11">
        <v>3</v>
      </c>
    </row>
    <row r="11" spans="1:18" ht="27" customHeight="1" thickTop="1" thickBot="1" x14ac:dyDescent="0.3">
      <c r="A11" s="30" t="s">
        <v>11</v>
      </c>
      <c r="B11" s="23">
        <v>9</v>
      </c>
      <c r="C11" s="24">
        <v>13</v>
      </c>
      <c r="D11" s="25">
        <v>12</v>
      </c>
      <c r="E11" s="24">
        <v>24</v>
      </c>
      <c r="F11" s="26">
        <v>6</v>
      </c>
      <c r="G11" s="26">
        <v>13</v>
      </c>
      <c r="H11" s="69"/>
      <c r="I11" s="70"/>
      <c r="J11" s="33">
        <f>SUM(B11,D11,F11)</f>
        <v>27</v>
      </c>
      <c r="K11" s="49">
        <f>SUM(C11,E11,G11)</f>
        <v>50</v>
      </c>
      <c r="L11" s="52">
        <f t="shared" si="0"/>
        <v>-23</v>
      </c>
      <c r="M11" s="16">
        <v>0</v>
      </c>
      <c r="N11" s="12">
        <v>0</v>
      </c>
      <c r="O11" s="13">
        <v>4</v>
      </c>
    </row>
    <row r="12" spans="1:18" ht="27" customHeight="1" x14ac:dyDescent="0.25"/>
    <row r="13" spans="1:18" x14ac:dyDescent="0.25">
      <c r="A13" s="1" t="s">
        <v>164</v>
      </c>
      <c r="B13" s="34">
        <v>1</v>
      </c>
      <c r="C13" s="66" t="s">
        <v>8</v>
      </c>
      <c r="D13" s="66"/>
      <c r="E13" s="66"/>
      <c r="F13" s="66"/>
    </row>
    <row r="14" spans="1:18" x14ac:dyDescent="0.25">
      <c r="B14" s="34">
        <v>2</v>
      </c>
      <c r="C14" s="66" t="s">
        <v>165</v>
      </c>
      <c r="D14" s="66"/>
      <c r="E14" s="66"/>
      <c r="F14" s="66"/>
    </row>
    <row r="15" spans="1:18" x14ac:dyDescent="0.25">
      <c r="B15" s="34">
        <v>3</v>
      </c>
      <c r="C15" s="66" t="s">
        <v>166</v>
      </c>
      <c r="D15" s="66"/>
      <c r="E15" s="66"/>
      <c r="F15" s="66"/>
    </row>
    <row r="16" spans="1:18" x14ac:dyDescent="0.25">
      <c r="B16" s="34">
        <v>4</v>
      </c>
      <c r="C16" s="66" t="s">
        <v>171</v>
      </c>
      <c r="D16" s="66"/>
      <c r="E16" s="66"/>
      <c r="F16" s="66"/>
    </row>
    <row r="17" spans="1:6" x14ac:dyDescent="0.25">
      <c r="B17" s="34">
        <v>5</v>
      </c>
      <c r="C17" s="66" t="s">
        <v>170</v>
      </c>
      <c r="D17" s="66"/>
      <c r="E17" s="66"/>
      <c r="F17" s="66"/>
    </row>
    <row r="18" spans="1:6" x14ac:dyDescent="0.25">
      <c r="B18" s="34">
        <v>6</v>
      </c>
      <c r="C18" s="66" t="s">
        <v>167</v>
      </c>
      <c r="D18" s="66"/>
      <c r="E18" s="66"/>
      <c r="F18" s="66"/>
    </row>
    <row r="19" spans="1:6" x14ac:dyDescent="0.25">
      <c r="B19" s="34">
        <v>7</v>
      </c>
      <c r="C19" s="66" t="s">
        <v>169</v>
      </c>
      <c r="D19" s="66"/>
      <c r="E19" s="66"/>
      <c r="F19" s="66"/>
    </row>
    <row r="20" spans="1:6" x14ac:dyDescent="0.25">
      <c r="B20" s="34">
        <v>8</v>
      </c>
      <c r="C20" s="66" t="s">
        <v>168</v>
      </c>
      <c r="D20" s="66"/>
      <c r="E20" s="66"/>
      <c r="F20" s="66"/>
    </row>
    <row r="22" spans="1:6" x14ac:dyDescent="0.25">
      <c r="A22" s="67" t="s">
        <v>172</v>
      </c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</sheetData>
  <mergeCells count="27">
    <mergeCell ref="J7:K7"/>
    <mergeCell ref="F4:G4"/>
    <mergeCell ref="H5:I5"/>
    <mergeCell ref="J1:K1"/>
    <mergeCell ref="B1:C1"/>
    <mergeCell ref="D1:E1"/>
    <mergeCell ref="F1:G1"/>
    <mergeCell ref="H1:I1"/>
    <mergeCell ref="B2:C2"/>
    <mergeCell ref="D3:E3"/>
    <mergeCell ref="B8:C8"/>
    <mergeCell ref="D9:E9"/>
    <mergeCell ref="F10:G10"/>
    <mergeCell ref="H11:I11"/>
    <mergeCell ref="B7:C7"/>
    <mergeCell ref="D7:E7"/>
    <mergeCell ref="F7:G7"/>
    <mergeCell ref="H7:I7"/>
    <mergeCell ref="C18:F18"/>
    <mergeCell ref="C19:F19"/>
    <mergeCell ref="C20:F20"/>
    <mergeCell ref="A22:F25"/>
    <mergeCell ref="C13:F13"/>
    <mergeCell ref="C14:F14"/>
    <mergeCell ref="C16:F16"/>
    <mergeCell ref="C15:F15"/>
    <mergeCell ref="C17:F17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5"/>
  <sheetViews>
    <sheetView workbookViewId="0">
      <selection activeCell="A83" sqref="A83:XFD83"/>
    </sheetView>
  </sheetViews>
  <sheetFormatPr defaultRowHeight="15" x14ac:dyDescent="0.25"/>
  <cols>
    <col min="1" max="1" width="19" style="58" customWidth="1"/>
    <col min="2" max="2" width="3.5703125" style="59" customWidth="1"/>
    <col min="3" max="3" width="4.7109375" style="59" customWidth="1"/>
    <col min="4" max="5" width="9.140625" style="56"/>
    <col min="6" max="6" width="2.7109375" style="56" customWidth="1"/>
    <col min="7" max="8" width="9.140625" style="56"/>
    <col min="9" max="9" width="2.85546875" style="56" customWidth="1"/>
    <col min="10" max="11" width="9.140625" style="56"/>
    <col min="12" max="12" width="3.42578125" style="56" customWidth="1"/>
    <col min="13" max="13" width="7.5703125" style="65" customWidth="1"/>
    <col min="14" max="16384" width="9.140625" style="56"/>
  </cols>
  <sheetData>
    <row r="1" spans="1:13" x14ac:dyDescent="0.25">
      <c r="D1" s="78" t="s">
        <v>177</v>
      </c>
      <c r="E1" s="78"/>
      <c r="G1" s="78" t="s">
        <v>175</v>
      </c>
      <c r="H1" s="78"/>
      <c r="J1" s="78" t="s">
        <v>176</v>
      </c>
      <c r="K1" s="78"/>
      <c r="M1" s="79" t="s">
        <v>174</v>
      </c>
    </row>
    <row r="2" spans="1:13" x14ac:dyDescent="0.25">
      <c r="A2" s="60" t="s">
        <v>30</v>
      </c>
      <c r="B2" s="61" t="s">
        <v>31</v>
      </c>
      <c r="C2" s="61" t="s">
        <v>32</v>
      </c>
      <c r="D2" s="62" t="s">
        <v>29</v>
      </c>
      <c r="E2" s="62" t="s">
        <v>28</v>
      </c>
      <c r="G2" s="62" t="s">
        <v>29</v>
      </c>
      <c r="H2" s="62" t="s">
        <v>28</v>
      </c>
      <c r="J2" s="62" t="s">
        <v>29</v>
      </c>
      <c r="K2" s="62" t="s">
        <v>28</v>
      </c>
      <c r="M2" s="79"/>
    </row>
    <row r="3" spans="1:13" x14ac:dyDescent="0.25">
      <c r="A3" s="53" t="s">
        <v>126</v>
      </c>
      <c r="B3" s="54" t="s">
        <v>33</v>
      </c>
      <c r="C3" s="54" t="s">
        <v>91</v>
      </c>
      <c r="D3" s="55">
        <v>2</v>
      </c>
      <c r="E3" s="55">
        <v>5</v>
      </c>
      <c r="G3" s="55">
        <v>3</v>
      </c>
      <c r="H3" s="55">
        <v>3</v>
      </c>
      <c r="J3" s="55">
        <v>1</v>
      </c>
      <c r="K3" s="55">
        <v>4</v>
      </c>
      <c r="M3" s="57">
        <f t="shared" ref="M3:M34" si="0">SUM(D3:L3)</f>
        <v>18</v>
      </c>
    </row>
    <row r="4" spans="1:13" x14ac:dyDescent="0.25">
      <c r="A4" s="53" t="s">
        <v>37</v>
      </c>
      <c r="B4" s="54" t="s">
        <v>33</v>
      </c>
      <c r="C4" s="54" t="s">
        <v>45</v>
      </c>
      <c r="D4" s="55">
        <v>1</v>
      </c>
      <c r="E4" s="55">
        <v>3</v>
      </c>
      <c r="G4" s="55">
        <v>1</v>
      </c>
      <c r="H4" s="55">
        <v>4</v>
      </c>
      <c r="J4" s="55">
        <v>4</v>
      </c>
      <c r="K4" s="55">
        <v>3</v>
      </c>
      <c r="M4" s="57">
        <f t="shared" si="0"/>
        <v>16</v>
      </c>
    </row>
    <row r="5" spans="1:13" x14ac:dyDescent="0.25">
      <c r="A5" s="53" t="s">
        <v>138</v>
      </c>
      <c r="B5" s="54" t="s">
        <v>34</v>
      </c>
      <c r="C5" s="54" t="s">
        <v>128</v>
      </c>
      <c r="D5" s="55"/>
      <c r="E5" s="55">
        <v>3</v>
      </c>
      <c r="G5" s="55">
        <v>4</v>
      </c>
      <c r="H5" s="55">
        <v>6</v>
      </c>
      <c r="J5" s="55"/>
      <c r="K5" s="55">
        <v>2</v>
      </c>
      <c r="M5" s="57">
        <f t="shared" si="0"/>
        <v>15</v>
      </c>
    </row>
    <row r="6" spans="1:13" x14ac:dyDescent="0.25">
      <c r="A6" s="53" t="s">
        <v>36</v>
      </c>
      <c r="B6" s="54" t="s">
        <v>33</v>
      </c>
      <c r="C6" s="54" t="s">
        <v>44</v>
      </c>
      <c r="D6" s="55">
        <v>2</v>
      </c>
      <c r="E6" s="55">
        <v>4</v>
      </c>
      <c r="G6" s="55">
        <v>3</v>
      </c>
      <c r="H6" s="55">
        <v>1</v>
      </c>
      <c r="J6" s="55">
        <v>1</v>
      </c>
      <c r="K6" s="55">
        <v>3</v>
      </c>
      <c r="M6" s="57">
        <f t="shared" si="0"/>
        <v>14</v>
      </c>
    </row>
    <row r="7" spans="1:13" x14ac:dyDescent="0.25">
      <c r="A7" s="53" t="s">
        <v>15</v>
      </c>
      <c r="B7" s="54" t="s">
        <v>25</v>
      </c>
      <c r="C7" s="54" t="s">
        <v>45</v>
      </c>
      <c r="D7" s="55">
        <v>3</v>
      </c>
      <c r="E7" s="55">
        <v>2</v>
      </c>
      <c r="G7" s="55">
        <v>1</v>
      </c>
      <c r="H7" s="55">
        <v>3</v>
      </c>
      <c r="J7" s="55">
        <v>3</v>
      </c>
      <c r="K7" s="55">
        <v>1</v>
      </c>
      <c r="M7" s="57">
        <f t="shared" si="0"/>
        <v>13</v>
      </c>
    </row>
    <row r="8" spans="1:13" x14ac:dyDescent="0.25">
      <c r="A8" s="53" t="s">
        <v>77</v>
      </c>
      <c r="B8" s="54" t="s">
        <v>33</v>
      </c>
      <c r="C8" s="54" t="s">
        <v>57</v>
      </c>
      <c r="D8" s="55"/>
      <c r="E8" s="55">
        <v>3</v>
      </c>
      <c r="G8" s="55">
        <v>1</v>
      </c>
      <c r="H8" s="55">
        <v>3</v>
      </c>
      <c r="J8" s="55">
        <v>3</v>
      </c>
      <c r="K8" s="55">
        <v>3</v>
      </c>
      <c r="M8" s="57">
        <f t="shared" si="0"/>
        <v>13</v>
      </c>
    </row>
    <row r="9" spans="1:13" x14ac:dyDescent="0.25">
      <c r="A9" s="53" t="s">
        <v>137</v>
      </c>
      <c r="B9" s="54"/>
      <c r="C9" s="54" t="s">
        <v>43</v>
      </c>
      <c r="D9" s="55">
        <v>2</v>
      </c>
      <c r="E9" s="55">
        <v>3</v>
      </c>
      <c r="G9" s="55">
        <v>1</v>
      </c>
      <c r="H9" s="55">
        <v>5</v>
      </c>
      <c r="J9" s="55"/>
      <c r="K9" s="55">
        <v>2</v>
      </c>
      <c r="M9" s="57">
        <f t="shared" si="0"/>
        <v>13</v>
      </c>
    </row>
    <row r="10" spans="1:13" x14ac:dyDescent="0.25">
      <c r="A10" s="53" t="s">
        <v>157</v>
      </c>
      <c r="B10" s="54" t="s">
        <v>33</v>
      </c>
      <c r="C10" s="54" t="s">
        <v>60</v>
      </c>
      <c r="D10" s="55">
        <v>2</v>
      </c>
      <c r="E10" s="55">
        <v>2</v>
      </c>
      <c r="G10" s="55">
        <v>3</v>
      </c>
      <c r="H10" s="55">
        <v>3</v>
      </c>
      <c r="J10" s="55">
        <v>1</v>
      </c>
      <c r="K10" s="55">
        <v>1</v>
      </c>
      <c r="M10" s="57">
        <f t="shared" si="0"/>
        <v>12</v>
      </c>
    </row>
    <row r="11" spans="1:13" x14ac:dyDescent="0.25">
      <c r="A11" s="53" t="s">
        <v>38</v>
      </c>
      <c r="B11" s="54" t="s">
        <v>33</v>
      </c>
      <c r="C11" s="54" t="s">
        <v>48</v>
      </c>
      <c r="D11" s="55">
        <v>1</v>
      </c>
      <c r="E11" s="55">
        <v>3</v>
      </c>
      <c r="G11" s="55">
        <v>2</v>
      </c>
      <c r="H11" s="55">
        <v>3</v>
      </c>
      <c r="J11" s="55"/>
      <c r="K11" s="55">
        <v>2</v>
      </c>
      <c r="M11" s="57">
        <f t="shared" si="0"/>
        <v>11</v>
      </c>
    </row>
    <row r="12" spans="1:13" x14ac:dyDescent="0.25">
      <c r="A12" s="53" t="s">
        <v>66</v>
      </c>
      <c r="B12" s="54" t="s">
        <v>33</v>
      </c>
      <c r="C12" s="54" t="s">
        <v>49</v>
      </c>
      <c r="D12" s="55">
        <v>3</v>
      </c>
      <c r="E12" s="55">
        <v>2</v>
      </c>
      <c r="G12" s="55">
        <v>1</v>
      </c>
      <c r="H12" s="55">
        <v>2</v>
      </c>
      <c r="J12" s="55">
        <v>1</v>
      </c>
      <c r="K12" s="55">
        <v>2</v>
      </c>
      <c r="M12" s="57">
        <f t="shared" si="0"/>
        <v>11</v>
      </c>
    </row>
    <row r="13" spans="1:13" x14ac:dyDescent="0.25">
      <c r="A13" s="53" t="s">
        <v>133</v>
      </c>
      <c r="B13" s="54" t="s">
        <v>33</v>
      </c>
      <c r="C13" s="54" t="s">
        <v>71</v>
      </c>
      <c r="D13" s="55"/>
      <c r="E13" s="55">
        <v>2</v>
      </c>
      <c r="G13" s="55">
        <v>3</v>
      </c>
      <c r="H13" s="55">
        <v>4</v>
      </c>
      <c r="J13" s="55">
        <v>1</v>
      </c>
      <c r="K13" s="55">
        <v>1</v>
      </c>
      <c r="M13" s="57">
        <f t="shared" si="0"/>
        <v>11</v>
      </c>
    </row>
    <row r="14" spans="1:13" x14ac:dyDescent="0.25">
      <c r="A14" s="53" t="s">
        <v>16</v>
      </c>
      <c r="B14" s="54" t="s">
        <v>33</v>
      </c>
      <c r="C14" s="54" t="s">
        <v>44</v>
      </c>
      <c r="D14" s="55">
        <v>1</v>
      </c>
      <c r="E14" s="55">
        <v>4</v>
      </c>
      <c r="G14" s="55">
        <v>1</v>
      </c>
      <c r="H14" s="55">
        <v>1</v>
      </c>
      <c r="J14" s="55">
        <v>1</v>
      </c>
      <c r="K14" s="55">
        <v>2</v>
      </c>
      <c r="M14" s="57">
        <f t="shared" si="0"/>
        <v>10</v>
      </c>
    </row>
    <row r="15" spans="1:13" x14ac:dyDescent="0.25">
      <c r="A15" s="53" t="s">
        <v>123</v>
      </c>
      <c r="B15" s="54" t="s">
        <v>33</v>
      </c>
      <c r="C15" s="54" t="s">
        <v>45</v>
      </c>
      <c r="D15" s="55">
        <v>3</v>
      </c>
      <c r="E15" s="55">
        <v>1</v>
      </c>
      <c r="G15" s="55">
        <v>3</v>
      </c>
      <c r="H15" s="55"/>
      <c r="J15" s="55">
        <v>2</v>
      </c>
      <c r="K15" s="55">
        <v>1</v>
      </c>
      <c r="M15" s="57">
        <f t="shared" si="0"/>
        <v>10</v>
      </c>
    </row>
    <row r="16" spans="1:13" x14ac:dyDescent="0.25">
      <c r="A16" s="63" t="s">
        <v>35</v>
      </c>
      <c r="B16" s="54" t="s">
        <v>24</v>
      </c>
      <c r="C16" s="54" t="s">
        <v>43</v>
      </c>
      <c r="D16" s="55">
        <v>4</v>
      </c>
      <c r="E16" s="55"/>
      <c r="G16" s="55">
        <v>3</v>
      </c>
      <c r="H16" s="55"/>
      <c r="J16" s="55">
        <v>3</v>
      </c>
      <c r="K16" s="55"/>
      <c r="M16" s="57">
        <f t="shared" si="0"/>
        <v>10</v>
      </c>
    </row>
    <row r="17" spans="1:13" x14ac:dyDescent="0.25">
      <c r="A17" s="53" t="s">
        <v>70</v>
      </c>
      <c r="B17" s="54" t="s">
        <v>33</v>
      </c>
      <c r="C17" s="54" t="s">
        <v>71</v>
      </c>
      <c r="D17" s="55"/>
      <c r="E17" s="55"/>
      <c r="G17" s="55">
        <v>2</v>
      </c>
      <c r="H17" s="55">
        <v>3</v>
      </c>
      <c r="J17" s="55">
        <v>2</v>
      </c>
      <c r="K17" s="55">
        <v>3</v>
      </c>
      <c r="M17" s="57">
        <f t="shared" si="0"/>
        <v>10</v>
      </c>
    </row>
    <row r="18" spans="1:13" x14ac:dyDescent="0.25">
      <c r="A18" s="53" t="s">
        <v>154</v>
      </c>
      <c r="B18" s="54" t="s">
        <v>33</v>
      </c>
      <c r="C18" s="54" t="s">
        <v>90</v>
      </c>
      <c r="D18" s="55">
        <v>1</v>
      </c>
      <c r="E18" s="55">
        <v>2</v>
      </c>
      <c r="G18" s="55">
        <v>2</v>
      </c>
      <c r="H18" s="55">
        <v>4</v>
      </c>
      <c r="J18" s="55"/>
      <c r="K18" s="55">
        <v>1</v>
      </c>
      <c r="M18" s="57">
        <f t="shared" si="0"/>
        <v>10</v>
      </c>
    </row>
    <row r="19" spans="1:13" x14ac:dyDescent="0.25">
      <c r="A19" s="53" t="s">
        <v>84</v>
      </c>
      <c r="B19" s="54" t="s">
        <v>33</v>
      </c>
      <c r="C19" s="54" t="s">
        <v>91</v>
      </c>
      <c r="D19" s="55">
        <v>1</v>
      </c>
      <c r="E19" s="55">
        <v>1</v>
      </c>
      <c r="G19" s="55">
        <v>2</v>
      </c>
      <c r="H19" s="55"/>
      <c r="J19" s="55">
        <v>1</v>
      </c>
      <c r="K19" s="55">
        <v>5</v>
      </c>
      <c r="M19" s="57">
        <f t="shared" si="0"/>
        <v>10</v>
      </c>
    </row>
    <row r="20" spans="1:13" x14ac:dyDescent="0.25">
      <c r="A20" s="53" t="s">
        <v>132</v>
      </c>
      <c r="B20" s="54" t="s">
        <v>33</v>
      </c>
      <c r="C20" s="54" t="s">
        <v>60</v>
      </c>
      <c r="D20" s="55">
        <v>1</v>
      </c>
      <c r="E20" s="55">
        <v>1</v>
      </c>
      <c r="G20" s="55">
        <v>4</v>
      </c>
      <c r="H20" s="55">
        <v>1</v>
      </c>
      <c r="J20" s="55">
        <v>2</v>
      </c>
      <c r="K20" s="55">
        <v>1</v>
      </c>
      <c r="M20" s="57">
        <f t="shared" si="0"/>
        <v>10</v>
      </c>
    </row>
    <row r="21" spans="1:13" x14ac:dyDescent="0.25">
      <c r="A21" s="53" t="s">
        <v>145</v>
      </c>
      <c r="B21" s="54" t="s">
        <v>33</v>
      </c>
      <c r="C21" s="54" t="s">
        <v>69</v>
      </c>
      <c r="D21" s="55">
        <v>1</v>
      </c>
      <c r="E21" s="55"/>
      <c r="G21" s="55">
        <v>3</v>
      </c>
      <c r="H21" s="55">
        <v>2</v>
      </c>
      <c r="J21" s="55">
        <v>3</v>
      </c>
      <c r="K21" s="55">
        <v>1</v>
      </c>
      <c r="M21" s="57">
        <f t="shared" si="0"/>
        <v>10</v>
      </c>
    </row>
    <row r="22" spans="1:13" x14ac:dyDescent="0.25">
      <c r="A22" s="53" t="s">
        <v>101</v>
      </c>
      <c r="B22" s="54" t="s">
        <v>33</v>
      </c>
      <c r="C22" s="54" t="s">
        <v>90</v>
      </c>
      <c r="D22" s="55">
        <v>1</v>
      </c>
      <c r="E22" s="55">
        <v>1</v>
      </c>
      <c r="G22" s="55">
        <v>1</v>
      </c>
      <c r="H22" s="55"/>
      <c r="J22" s="55">
        <v>2</v>
      </c>
      <c r="K22" s="55">
        <v>5</v>
      </c>
      <c r="M22" s="57">
        <f t="shared" si="0"/>
        <v>10</v>
      </c>
    </row>
    <row r="23" spans="1:13" x14ac:dyDescent="0.25">
      <c r="A23" s="53" t="s">
        <v>103</v>
      </c>
      <c r="B23" s="54" t="s">
        <v>33</v>
      </c>
      <c r="C23" s="54" t="s">
        <v>63</v>
      </c>
      <c r="D23" s="55">
        <v>2</v>
      </c>
      <c r="E23" s="55">
        <v>2</v>
      </c>
      <c r="G23" s="55">
        <v>3</v>
      </c>
      <c r="H23" s="55">
        <v>1</v>
      </c>
      <c r="J23" s="55">
        <v>1</v>
      </c>
      <c r="K23" s="55">
        <v>1</v>
      </c>
      <c r="M23" s="57">
        <f t="shared" si="0"/>
        <v>10</v>
      </c>
    </row>
    <row r="24" spans="1:13" x14ac:dyDescent="0.25">
      <c r="A24" s="53" t="s">
        <v>17</v>
      </c>
      <c r="B24" s="54" t="s">
        <v>33</v>
      </c>
      <c r="C24" s="54" t="s">
        <v>58</v>
      </c>
      <c r="D24" s="55">
        <v>1</v>
      </c>
      <c r="E24" s="55">
        <v>4</v>
      </c>
      <c r="G24" s="55"/>
      <c r="H24" s="55">
        <v>3</v>
      </c>
      <c r="J24" s="55"/>
      <c r="K24" s="55">
        <v>1</v>
      </c>
      <c r="M24" s="57">
        <f t="shared" si="0"/>
        <v>9</v>
      </c>
    </row>
    <row r="25" spans="1:13" x14ac:dyDescent="0.25">
      <c r="A25" s="53" t="s">
        <v>125</v>
      </c>
      <c r="B25" s="54" t="s">
        <v>33</v>
      </c>
      <c r="C25" s="54" t="s">
        <v>49</v>
      </c>
      <c r="D25" s="55"/>
      <c r="E25" s="55">
        <v>1</v>
      </c>
      <c r="G25" s="55">
        <v>2</v>
      </c>
      <c r="H25" s="55">
        <v>4</v>
      </c>
      <c r="J25" s="55"/>
      <c r="K25" s="55">
        <v>2</v>
      </c>
      <c r="M25" s="57">
        <f t="shared" si="0"/>
        <v>9</v>
      </c>
    </row>
    <row r="26" spans="1:13" x14ac:dyDescent="0.25">
      <c r="A26" s="53" t="s">
        <v>83</v>
      </c>
      <c r="B26" s="54" t="s">
        <v>34</v>
      </c>
      <c r="C26" s="54" t="s">
        <v>90</v>
      </c>
      <c r="D26" s="55">
        <v>3</v>
      </c>
      <c r="E26" s="55"/>
      <c r="G26" s="55"/>
      <c r="H26" s="55"/>
      <c r="J26" s="55">
        <v>1</v>
      </c>
      <c r="K26" s="55">
        <v>5</v>
      </c>
      <c r="M26" s="57">
        <f t="shared" si="0"/>
        <v>9</v>
      </c>
    </row>
    <row r="27" spans="1:13" x14ac:dyDescent="0.25">
      <c r="A27" s="53" t="s">
        <v>100</v>
      </c>
      <c r="B27" s="54" t="s">
        <v>33</v>
      </c>
      <c r="C27" s="54" t="s">
        <v>45</v>
      </c>
      <c r="D27" s="55"/>
      <c r="E27" s="55">
        <v>2</v>
      </c>
      <c r="G27" s="55"/>
      <c r="H27" s="55">
        <v>2</v>
      </c>
      <c r="J27" s="55"/>
      <c r="K27" s="55">
        <v>5</v>
      </c>
      <c r="M27" s="57">
        <f t="shared" si="0"/>
        <v>9</v>
      </c>
    </row>
    <row r="28" spans="1:13" x14ac:dyDescent="0.25">
      <c r="A28" s="53" t="s">
        <v>146</v>
      </c>
      <c r="B28" s="54" t="s">
        <v>33</v>
      </c>
      <c r="C28" s="54" t="s">
        <v>147</v>
      </c>
      <c r="D28" s="55">
        <v>1</v>
      </c>
      <c r="E28" s="55">
        <v>1</v>
      </c>
      <c r="G28" s="55">
        <v>1</v>
      </c>
      <c r="H28" s="55">
        <v>3</v>
      </c>
      <c r="J28" s="55">
        <v>2</v>
      </c>
      <c r="K28" s="55">
        <v>1</v>
      </c>
      <c r="M28" s="57">
        <f t="shared" si="0"/>
        <v>9</v>
      </c>
    </row>
    <row r="29" spans="1:13" x14ac:dyDescent="0.25">
      <c r="A29" s="53" t="s">
        <v>116</v>
      </c>
      <c r="B29" s="54" t="s">
        <v>33</v>
      </c>
      <c r="C29" s="54" t="s">
        <v>58</v>
      </c>
      <c r="D29" s="55">
        <v>3</v>
      </c>
      <c r="E29" s="55"/>
      <c r="G29" s="55">
        <v>1</v>
      </c>
      <c r="H29" s="55">
        <v>2</v>
      </c>
      <c r="J29" s="55">
        <v>1</v>
      </c>
      <c r="K29" s="55">
        <v>1</v>
      </c>
      <c r="M29" s="57">
        <f t="shared" si="0"/>
        <v>8</v>
      </c>
    </row>
    <row r="30" spans="1:13" x14ac:dyDescent="0.25">
      <c r="A30" s="53" t="s">
        <v>130</v>
      </c>
      <c r="B30" s="54" t="s">
        <v>33</v>
      </c>
      <c r="C30" s="54" t="s">
        <v>49</v>
      </c>
      <c r="D30" s="55">
        <v>1</v>
      </c>
      <c r="E30" s="55"/>
      <c r="G30" s="55">
        <v>4</v>
      </c>
      <c r="H30" s="55">
        <v>2</v>
      </c>
      <c r="J30" s="55">
        <v>1</v>
      </c>
      <c r="K30" s="55"/>
      <c r="M30" s="57">
        <f t="shared" si="0"/>
        <v>8</v>
      </c>
    </row>
    <row r="31" spans="1:13" x14ac:dyDescent="0.25">
      <c r="A31" s="53" t="s">
        <v>21</v>
      </c>
      <c r="B31" s="54" t="s">
        <v>33</v>
      </c>
      <c r="C31" s="54" t="s">
        <v>62</v>
      </c>
      <c r="D31" s="55">
        <v>2</v>
      </c>
      <c r="E31" s="55">
        <v>3</v>
      </c>
      <c r="G31" s="55">
        <v>2</v>
      </c>
      <c r="H31" s="55"/>
      <c r="J31" s="55"/>
      <c r="K31" s="55"/>
      <c r="M31" s="57">
        <f t="shared" si="0"/>
        <v>7</v>
      </c>
    </row>
    <row r="32" spans="1:13" x14ac:dyDescent="0.25">
      <c r="A32" s="53" t="s">
        <v>155</v>
      </c>
      <c r="B32" s="54" t="s">
        <v>33</v>
      </c>
      <c r="C32" s="54" t="s">
        <v>71</v>
      </c>
      <c r="D32" s="55">
        <v>1</v>
      </c>
      <c r="E32" s="55">
        <v>4</v>
      </c>
      <c r="G32" s="55"/>
      <c r="H32" s="55">
        <v>1</v>
      </c>
      <c r="J32" s="55"/>
      <c r="K32" s="55">
        <v>1</v>
      </c>
      <c r="M32" s="57">
        <f t="shared" si="0"/>
        <v>7</v>
      </c>
    </row>
    <row r="33" spans="1:13" x14ac:dyDescent="0.25">
      <c r="A33" s="53" t="s">
        <v>67</v>
      </c>
      <c r="B33" s="54" t="s">
        <v>33</v>
      </c>
      <c r="C33" s="54" t="s">
        <v>59</v>
      </c>
      <c r="D33" s="55">
        <v>1</v>
      </c>
      <c r="E33" s="55">
        <v>1</v>
      </c>
      <c r="G33" s="55">
        <v>1</v>
      </c>
      <c r="H33" s="55">
        <v>2</v>
      </c>
      <c r="J33" s="55">
        <v>1</v>
      </c>
      <c r="K33" s="55">
        <v>1</v>
      </c>
      <c r="M33" s="57">
        <f t="shared" si="0"/>
        <v>7</v>
      </c>
    </row>
    <row r="34" spans="1:13" x14ac:dyDescent="0.25">
      <c r="A34" s="53" t="s">
        <v>136</v>
      </c>
      <c r="B34" s="54" t="s">
        <v>33</v>
      </c>
      <c r="C34" s="54" t="s">
        <v>52</v>
      </c>
      <c r="D34" s="55">
        <v>1</v>
      </c>
      <c r="E34" s="55"/>
      <c r="G34" s="55">
        <v>2</v>
      </c>
      <c r="H34" s="55">
        <v>2</v>
      </c>
      <c r="J34" s="55">
        <v>1</v>
      </c>
      <c r="K34" s="55">
        <v>1</v>
      </c>
      <c r="M34" s="57">
        <f t="shared" si="0"/>
        <v>7</v>
      </c>
    </row>
    <row r="35" spans="1:13" x14ac:dyDescent="0.25">
      <c r="A35" s="53" t="s">
        <v>13</v>
      </c>
      <c r="B35" s="54" t="s">
        <v>33</v>
      </c>
      <c r="C35" s="54" t="s">
        <v>56</v>
      </c>
      <c r="D35" s="55"/>
      <c r="E35" s="55">
        <v>1</v>
      </c>
      <c r="G35" s="55"/>
      <c r="H35" s="55">
        <v>1</v>
      </c>
      <c r="J35" s="55">
        <v>1</v>
      </c>
      <c r="K35" s="55">
        <v>3</v>
      </c>
      <c r="M35" s="57">
        <f t="shared" ref="M35:M66" si="1">SUM(D35:L35)</f>
        <v>6</v>
      </c>
    </row>
    <row r="36" spans="1:13" x14ac:dyDescent="0.25">
      <c r="A36" s="53" t="s">
        <v>159</v>
      </c>
      <c r="B36" s="54" t="s">
        <v>33</v>
      </c>
      <c r="C36" s="54" t="s">
        <v>160</v>
      </c>
      <c r="D36" s="55"/>
      <c r="E36" s="55">
        <v>2</v>
      </c>
      <c r="G36" s="55">
        <v>1</v>
      </c>
      <c r="H36" s="55">
        <v>2</v>
      </c>
      <c r="J36" s="55"/>
      <c r="K36" s="55">
        <v>1</v>
      </c>
      <c r="M36" s="57">
        <f t="shared" si="1"/>
        <v>6</v>
      </c>
    </row>
    <row r="37" spans="1:13" x14ac:dyDescent="0.25">
      <c r="A37" s="53" t="s">
        <v>117</v>
      </c>
      <c r="B37" s="54" t="s">
        <v>24</v>
      </c>
      <c r="C37" s="54" t="s">
        <v>49</v>
      </c>
      <c r="D37" s="55">
        <v>2</v>
      </c>
      <c r="E37" s="55">
        <v>1</v>
      </c>
      <c r="G37" s="55">
        <v>2</v>
      </c>
      <c r="H37" s="55">
        <v>1</v>
      </c>
      <c r="J37" s="55"/>
      <c r="K37" s="55"/>
      <c r="M37" s="57">
        <f t="shared" si="1"/>
        <v>6</v>
      </c>
    </row>
    <row r="38" spans="1:13" x14ac:dyDescent="0.25">
      <c r="A38" s="64" t="s">
        <v>87</v>
      </c>
      <c r="B38" s="54" t="s">
        <v>33</v>
      </c>
      <c r="C38" s="54" t="s">
        <v>93</v>
      </c>
      <c r="D38" s="55"/>
      <c r="E38" s="55"/>
      <c r="G38" s="55"/>
      <c r="H38" s="55"/>
      <c r="J38" s="55">
        <v>6</v>
      </c>
      <c r="K38" s="55"/>
      <c r="M38" s="57">
        <f t="shared" si="1"/>
        <v>6</v>
      </c>
    </row>
    <row r="39" spans="1:13" x14ac:dyDescent="0.25">
      <c r="A39" s="53" t="s">
        <v>161</v>
      </c>
      <c r="B39" s="54"/>
      <c r="C39" s="54" t="s">
        <v>49</v>
      </c>
      <c r="D39" s="55"/>
      <c r="E39" s="55"/>
      <c r="G39" s="55">
        <v>4</v>
      </c>
      <c r="H39" s="55"/>
      <c r="J39" s="55">
        <v>1</v>
      </c>
      <c r="K39" s="55"/>
      <c r="M39" s="57">
        <f t="shared" si="1"/>
        <v>5</v>
      </c>
    </row>
    <row r="40" spans="1:13" x14ac:dyDescent="0.25">
      <c r="A40" s="53" t="s">
        <v>46</v>
      </c>
      <c r="B40" s="54" t="s">
        <v>33</v>
      </c>
      <c r="C40" s="54" t="s">
        <v>50</v>
      </c>
      <c r="D40" s="55"/>
      <c r="E40" s="55"/>
      <c r="G40" s="55">
        <v>2</v>
      </c>
      <c r="H40" s="55">
        <v>1</v>
      </c>
      <c r="J40" s="55">
        <v>1</v>
      </c>
      <c r="K40" s="55">
        <v>1</v>
      </c>
      <c r="M40" s="57">
        <f t="shared" si="1"/>
        <v>5</v>
      </c>
    </row>
    <row r="41" spans="1:13" x14ac:dyDescent="0.25">
      <c r="A41" s="53" t="s">
        <v>75</v>
      </c>
      <c r="B41" s="54" t="s">
        <v>33</v>
      </c>
      <c r="C41" s="54" t="s">
        <v>76</v>
      </c>
      <c r="D41" s="55"/>
      <c r="E41" s="55">
        <v>1</v>
      </c>
      <c r="G41" s="55"/>
      <c r="H41" s="55">
        <v>2</v>
      </c>
      <c r="J41" s="55">
        <v>1</v>
      </c>
      <c r="K41" s="55">
        <v>1</v>
      </c>
      <c r="M41" s="57">
        <f t="shared" si="1"/>
        <v>5</v>
      </c>
    </row>
    <row r="42" spans="1:13" x14ac:dyDescent="0.25">
      <c r="A42" s="53" t="s">
        <v>139</v>
      </c>
      <c r="B42" s="54" t="s">
        <v>33</v>
      </c>
      <c r="C42" s="54" t="s">
        <v>92</v>
      </c>
      <c r="D42" s="55">
        <v>1</v>
      </c>
      <c r="E42" s="55">
        <v>1</v>
      </c>
      <c r="G42" s="55">
        <v>1</v>
      </c>
      <c r="H42" s="55"/>
      <c r="J42" s="55">
        <v>2</v>
      </c>
      <c r="K42" s="55"/>
      <c r="M42" s="57">
        <f t="shared" si="1"/>
        <v>5</v>
      </c>
    </row>
    <row r="43" spans="1:13" x14ac:dyDescent="0.25">
      <c r="A43" s="53" t="s">
        <v>144</v>
      </c>
      <c r="B43" s="54" t="s">
        <v>33</v>
      </c>
      <c r="C43" s="54" t="s">
        <v>45</v>
      </c>
      <c r="D43" s="55"/>
      <c r="E43" s="55">
        <v>2</v>
      </c>
      <c r="G43" s="55"/>
      <c r="H43" s="55">
        <v>2</v>
      </c>
      <c r="J43" s="55"/>
      <c r="K43" s="55">
        <v>1</v>
      </c>
      <c r="M43" s="57">
        <f t="shared" si="1"/>
        <v>5</v>
      </c>
    </row>
    <row r="44" spans="1:13" x14ac:dyDescent="0.25">
      <c r="A44" s="53" t="s">
        <v>97</v>
      </c>
      <c r="B44" s="54" t="s">
        <v>33</v>
      </c>
      <c r="C44" s="54" t="s">
        <v>57</v>
      </c>
      <c r="D44" s="55"/>
      <c r="E44" s="55"/>
      <c r="G44" s="55">
        <v>2</v>
      </c>
      <c r="H44" s="55"/>
      <c r="J44" s="55">
        <v>3</v>
      </c>
      <c r="K44" s="55"/>
      <c r="M44" s="57">
        <f t="shared" si="1"/>
        <v>5</v>
      </c>
    </row>
    <row r="45" spans="1:13" x14ac:dyDescent="0.25">
      <c r="A45" s="53" t="s">
        <v>121</v>
      </c>
      <c r="B45" s="54" t="s">
        <v>33</v>
      </c>
      <c r="C45" s="54" t="s">
        <v>57</v>
      </c>
      <c r="D45" s="55">
        <v>1</v>
      </c>
      <c r="E45" s="55">
        <v>1</v>
      </c>
      <c r="G45" s="55"/>
      <c r="H45" s="55"/>
      <c r="J45" s="55">
        <v>2</v>
      </c>
      <c r="K45" s="55"/>
      <c r="M45" s="57">
        <f t="shared" si="1"/>
        <v>4</v>
      </c>
    </row>
    <row r="46" spans="1:13" x14ac:dyDescent="0.25">
      <c r="A46" s="53" t="s">
        <v>124</v>
      </c>
      <c r="B46" s="54" t="s">
        <v>33</v>
      </c>
      <c r="C46" s="54" t="s">
        <v>119</v>
      </c>
      <c r="D46" s="55"/>
      <c r="E46" s="55"/>
      <c r="G46" s="55">
        <v>1</v>
      </c>
      <c r="H46" s="55">
        <v>3</v>
      </c>
      <c r="J46" s="55"/>
      <c r="K46" s="55"/>
      <c r="M46" s="57">
        <f t="shared" si="1"/>
        <v>4</v>
      </c>
    </row>
    <row r="47" spans="1:13" x14ac:dyDescent="0.25">
      <c r="A47" s="53" t="s">
        <v>140</v>
      </c>
      <c r="B47" s="54" t="s">
        <v>33</v>
      </c>
      <c r="C47" s="54" t="s">
        <v>69</v>
      </c>
      <c r="D47" s="55"/>
      <c r="E47" s="55">
        <v>1</v>
      </c>
      <c r="G47" s="55">
        <v>1</v>
      </c>
      <c r="H47" s="55">
        <v>1</v>
      </c>
      <c r="J47" s="55"/>
      <c r="K47" s="55">
        <v>1</v>
      </c>
      <c r="M47" s="57">
        <f t="shared" si="1"/>
        <v>4</v>
      </c>
    </row>
    <row r="48" spans="1:13" x14ac:dyDescent="0.25">
      <c r="A48" s="53" t="s">
        <v>72</v>
      </c>
      <c r="B48" s="54" t="s">
        <v>33</v>
      </c>
      <c r="C48" s="54" t="s">
        <v>43</v>
      </c>
      <c r="D48" s="55"/>
      <c r="E48" s="55"/>
      <c r="G48" s="55"/>
      <c r="H48" s="55">
        <v>2</v>
      </c>
      <c r="J48" s="55">
        <v>1</v>
      </c>
      <c r="K48" s="55">
        <v>1</v>
      </c>
      <c r="M48" s="57">
        <f t="shared" si="1"/>
        <v>4</v>
      </c>
    </row>
    <row r="49" spans="1:13" x14ac:dyDescent="0.25">
      <c r="A49" s="53" t="s">
        <v>88</v>
      </c>
      <c r="B49" s="54" t="s">
        <v>33</v>
      </c>
      <c r="C49" s="54" t="s">
        <v>55</v>
      </c>
      <c r="D49" s="55">
        <v>2</v>
      </c>
      <c r="E49" s="55">
        <v>2</v>
      </c>
      <c r="G49" s="55"/>
      <c r="H49" s="55"/>
      <c r="J49" s="55"/>
      <c r="K49" s="55"/>
      <c r="M49" s="57">
        <f t="shared" si="1"/>
        <v>4</v>
      </c>
    </row>
    <row r="50" spans="1:13" x14ac:dyDescent="0.25">
      <c r="A50" s="53" t="s">
        <v>96</v>
      </c>
      <c r="B50" s="54" t="s">
        <v>33</v>
      </c>
      <c r="C50" s="54" t="s">
        <v>49</v>
      </c>
      <c r="D50" s="55">
        <v>2</v>
      </c>
      <c r="E50" s="55"/>
      <c r="G50" s="55">
        <v>1</v>
      </c>
      <c r="H50" s="55">
        <v>1</v>
      </c>
      <c r="J50" s="55"/>
      <c r="K50" s="55"/>
      <c r="M50" s="57">
        <f t="shared" si="1"/>
        <v>4</v>
      </c>
    </row>
    <row r="51" spans="1:13" x14ac:dyDescent="0.25">
      <c r="A51" s="53" t="s">
        <v>104</v>
      </c>
      <c r="B51" s="54" t="s">
        <v>33</v>
      </c>
      <c r="C51" s="54" t="s">
        <v>57</v>
      </c>
      <c r="D51" s="55">
        <v>2</v>
      </c>
      <c r="E51" s="55">
        <v>2</v>
      </c>
      <c r="G51" s="55"/>
      <c r="H51" s="55"/>
      <c r="J51" s="55"/>
      <c r="K51" s="55"/>
      <c r="M51" s="57">
        <f t="shared" si="1"/>
        <v>4</v>
      </c>
    </row>
    <row r="52" spans="1:13" x14ac:dyDescent="0.25">
      <c r="A52" s="53" t="s">
        <v>22</v>
      </c>
      <c r="B52" s="54" t="s">
        <v>33</v>
      </c>
      <c r="C52" s="54" t="s">
        <v>49</v>
      </c>
      <c r="D52" s="55">
        <v>1</v>
      </c>
      <c r="E52" s="55"/>
      <c r="G52" s="55"/>
      <c r="H52" s="55">
        <v>1</v>
      </c>
      <c r="J52" s="55">
        <v>1</v>
      </c>
      <c r="K52" s="55"/>
      <c r="M52" s="57">
        <f t="shared" si="1"/>
        <v>3</v>
      </c>
    </row>
    <row r="53" spans="1:13" x14ac:dyDescent="0.25">
      <c r="A53" s="53" t="s">
        <v>20</v>
      </c>
      <c r="B53" s="54" t="s">
        <v>33</v>
      </c>
      <c r="C53" s="54" t="s">
        <v>61</v>
      </c>
      <c r="D53" s="55">
        <v>2</v>
      </c>
      <c r="E53" s="55"/>
      <c r="G53" s="55"/>
      <c r="H53" s="55"/>
      <c r="J53" s="55"/>
      <c r="K53" s="55">
        <v>1</v>
      </c>
      <c r="M53" s="57">
        <f t="shared" si="1"/>
        <v>3</v>
      </c>
    </row>
    <row r="54" spans="1:13" x14ac:dyDescent="0.25">
      <c r="A54" s="53" t="s">
        <v>111</v>
      </c>
      <c r="B54" s="54" t="s">
        <v>27</v>
      </c>
      <c r="C54" s="54" t="s">
        <v>118</v>
      </c>
      <c r="D54" s="55"/>
      <c r="E54" s="55"/>
      <c r="G54" s="55"/>
      <c r="H54" s="55">
        <v>1</v>
      </c>
      <c r="J54" s="55">
        <v>2</v>
      </c>
      <c r="K54" s="55"/>
      <c r="M54" s="57">
        <f t="shared" si="1"/>
        <v>3</v>
      </c>
    </row>
    <row r="55" spans="1:13" x14ac:dyDescent="0.25">
      <c r="A55" s="53" t="s">
        <v>39</v>
      </c>
      <c r="B55" s="54" t="s">
        <v>33</v>
      </c>
      <c r="C55" s="54"/>
      <c r="D55" s="55"/>
      <c r="E55" s="55"/>
      <c r="G55" s="55"/>
      <c r="H55" s="55">
        <v>1</v>
      </c>
      <c r="J55" s="55"/>
      <c r="K55" s="55">
        <v>2</v>
      </c>
      <c r="M55" s="57">
        <f t="shared" si="1"/>
        <v>3</v>
      </c>
    </row>
    <row r="56" spans="1:13" x14ac:dyDescent="0.25">
      <c r="A56" s="53" t="s">
        <v>54</v>
      </c>
      <c r="B56" s="54"/>
      <c r="C56" s="54" t="s">
        <v>55</v>
      </c>
      <c r="D56" s="55">
        <v>1</v>
      </c>
      <c r="E56" s="55">
        <v>1</v>
      </c>
      <c r="G56" s="55"/>
      <c r="H56" s="55">
        <v>1</v>
      </c>
      <c r="J56" s="55"/>
      <c r="K56" s="55"/>
      <c r="M56" s="57">
        <f t="shared" si="1"/>
        <v>3</v>
      </c>
    </row>
    <row r="57" spans="1:13" x14ac:dyDescent="0.25">
      <c r="A57" s="53" t="s">
        <v>150</v>
      </c>
      <c r="B57" s="54" t="s">
        <v>33</v>
      </c>
      <c r="C57" s="54" t="s">
        <v>90</v>
      </c>
      <c r="D57" s="55">
        <v>1</v>
      </c>
      <c r="E57" s="55"/>
      <c r="G57" s="55">
        <v>1</v>
      </c>
      <c r="H57" s="55"/>
      <c r="J57" s="55"/>
      <c r="K57" s="55">
        <v>1</v>
      </c>
      <c r="M57" s="57">
        <f t="shared" si="1"/>
        <v>3</v>
      </c>
    </row>
    <row r="58" spans="1:13" x14ac:dyDescent="0.25">
      <c r="A58" s="53" t="s">
        <v>89</v>
      </c>
      <c r="B58" s="54" t="s">
        <v>33</v>
      </c>
      <c r="C58" s="54" t="s">
        <v>94</v>
      </c>
      <c r="D58" s="55">
        <v>2</v>
      </c>
      <c r="E58" s="55">
        <v>1</v>
      </c>
      <c r="G58" s="55"/>
      <c r="H58" s="55"/>
      <c r="J58" s="55"/>
      <c r="K58" s="55"/>
      <c r="M58" s="57">
        <f t="shared" si="1"/>
        <v>3</v>
      </c>
    </row>
    <row r="59" spans="1:13" x14ac:dyDescent="0.25">
      <c r="A59" s="53" t="s">
        <v>135</v>
      </c>
      <c r="B59" s="54" t="s">
        <v>33</v>
      </c>
      <c r="C59" s="54" t="s">
        <v>56</v>
      </c>
      <c r="D59" s="55">
        <v>1</v>
      </c>
      <c r="E59" s="55"/>
      <c r="G59" s="55"/>
      <c r="H59" s="55">
        <v>2</v>
      </c>
      <c r="J59" s="55"/>
      <c r="K59" s="55"/>
      <c r="M59" s="57">
        <f t="shared" si="1"/>
        <v>3</v>
      </c>
    </row>
    <row r="60" spans="1:13" x14ac:dyDescent="0.25">
      <c r="A60" s="53" t="s">
        <v>23</v>
      </c>
      <c r="B60" s="54" t="s">
        <v>33</v>
      </c>
      <c r="C60" s="54" t="s">
        <v>63</v>
      </c>
      <c r="D60" s="55"/>
      <c r="E60" s="55">
        <v>1</v>
      </c>
      <c r="G60" s="55"/>
      <c r="H60" s="55"/>
      <c r="J60" s="55">
        <v>1</v>
      </c>
      <c r="K60" s="55"/>
      <c r="M60" s="57">
        <f t="shared" si="1"/>
        <v>2</v>
      </c>
    </row>
    <row r="61" spans="1:13" x14ac:dyDescent="0.25">
      <c r="A61" s="53" t="s">
        <v>127</v>
      </c>
      <c r="B61" s="54" t="s">
        <v>33</v>
      </c>
      <c r="C61" s="54" t="s">
        <v>128</v>
      </c>
      <c r="D61" s="55"/>
      <c r="E61" s="55">
        <v>1</v>
      </c>
      <c r="G61" s="55"/>
      <c r="H61" s="55"/>
      <c r="J61" s="55">
        <v>1</v>
      </c>
      <c r="K61" s="55"/>
      <c r="M61" s="57">
        <f t="shared" si="1"/>
        <v>2</v>
      </c>
    </row>
    <row r="62" spans="1:13" x14ac:dyDescent="0.25">
      <c r="A62" s="53" t="s">
        <v>152</v>
      </c>
      <c r="B62" s="54" t="s">
        <v>33</v>
      </c>
      <c r="C62" s="54" t="s">
        <v>153</v>
      </c>
      <c r="D62" s="55"/>
      <c r="E62" s="55">
        <v>1</v>
      </c>
      <c r="G62" s="55"/>
      <c r="H62" s="55"/>
      <c r="J62" s="55">
        <v>1</v>
      </c>
      <c r="K62" s="55"/>
      <c r="M62" s="57">
        <f t="shared" si="1"/>
        <v>2</v>
      </c>
    </row>
    <row r="63" spans="1:13" x14ac:dyDescent="0.25">
      <c r="A63" s="53" t="s">
        <v>98</v>
      </c>
      <c r="B63" s="54" t="s">
        <v>33</v>
      </c>
      <c r="C63" s="54" t="s">
        <v>59</v>
      </c>
      <c r="D63" s="55"/>
      <c r="E63" s="55"/>
      <c r="G63" s="55"/>
      <c r="H63" s="55">
        <v>1</v>
      </c>
      <c r="J63" s="55">
        <v>1</v>
      </c>
      <c r="K63" s="55"/>
      <c r="M63" s="57">
        <f t="shared" si="1"/>
        <v>2</v>
      </c>
    </row>
    <row r="64" spans="1:13" x14ac:dyDescent="0.25">
      <c r="A64" s="53" t="s">
        <v>112</v>
      </c>
      <c r="B64" s="54" t="s">
        <v>33</v>
      </c>
      <c r="C64" s="54" t="s">
        <v>90</v>
      </c>
      <c r="D64" s="55"/>
      <c r="E64" s="55"/>
      <c r="G64" s="55">
        <v>1</v>
      </c>
      <c r="H64" s="55"/>
      <c r="J64" s="55"/>
      <c r="K64" s="55"/>
      <c r="M64" s="57">
        <f t="shared" si="1"/>
        <v>1</v>
      </c>
    </row>
    <row r="65" spans="1:13" x14ac:dyDescent="0.25">
      <c r="A65" s="53" t="s">
        <v>40</v>
      </c>
      <c r="B65" s="54" t="s">
        <v>33</v>
      </c>
      <c r="C65" s="54" t="s">
        <v>49</v>
      </c>
      <c r="D65" s="55"/>
      <c r="E65" s="55"/>
      <c r="G65" s="55"/>
      <c r="H65" s="55"/>
      <c r="J65" s="55"/>
      <c r="K65" s="55">
        <v>1</v>
      </c>
      <c r="M65" s="57">
        <f t="shared" si="1"/>
        <v>1</v>
      </c>
    </row>
    <row r="66" spans="1:13" x14ac:dyDescent="0.25">
      <c r="A66" s="53" t="s">
        <v>129</v>
      </c>
      <c r="B66" s="54" t="s">
        <v>33</v>
      </c>
      <c r="C66" s="54" t="s">
        <v>65</v>
      </c>
      <c r="D66" s="55">
        <v>1</v>
      </c>
      <c r="E66" s="55"/>
      <c r="G66" s="55"/>
      <c r="H66" s="55"/>
      <c r="J66" s="55"/>
      <c r="K66" s="55"/>
      <c r="M66" s="57">
        <f t="shared" si="1"/>
        <v>1</v>
      </c>
    </row>
    <row r="67" spans="1:13" x14ac:dyDescent="0.25">
      <c r="A67" s="53" t="s">
        <v>102</v>
      </c>
      <c r="B67" s="54" t="s">
        <v>34</v>
      </c>
      <c r="C67" s="54" t="s">
        <v>71</v>
      </c>
      <c r="D67" s="55"/>
      <c r="E67" s="55"/>
      <c r="G67" s="55"/>
      <c r="H67" s="55"/>
      <c r="J67" s="55">
        <v>1</v>
      </c>
      <c r="K67" s="55"/>
      <c r="M67" s="57">
        <f t="shared" ref="M67:M98" si="2">SUM(D67:L67)</f>
        <v>1</v>
      </c>
    </row>
    <row r="68" spans="1:13" x14ac:dyDescent="0.25">
      <c r="A68" s="53" t="s">
        <v>105</v>
      </c>
      <c r="B68" s="54" t="s">
        <v>33</v>
      </c>
      <c r="C68" s="54" t="s">
        <v>52</v>
      </c>
      <c r="D68" s="55"/>
      <c r="E68" s="55"/>
      <c r="G68" s="55"/>
      <c r="H68" s="55">
        <v>1</v>
      </c>
      <c r="J68" s="55"/>
      <c r="K68" s="55"/>
      <c r="M68" s="57">
        <f t="shared" si="2"/>
        <v>1</v>
      </c>
    </row>
    <row r="69" spans="1:13" x14ac:dyDescent="0.25">
      <c r="A69" s="53" t="s">
        <v>12</v>
      </c>
      <c r="B69" s="54" t="s">
        <v>24</v>
      </c>
      <c r="C69" s="54">
        <v>25</v>
      </c>
      <c r="D69" s="55"/>
      <c r="E69" s="55"/>
      <c r="G69" s="55"/>
      <c r="H69" s="55"/>
      <c r="J69" s="55"/>
      <c r="K69" s="55"/>
      <c r="M69" s="57">
        <f t="shared" si="2"/>
        <v>0</v>
      </c>
    </row>
    <row r="70" spans="1:13" x14ac:dyDescent="0.25">
      <c r="A70" s="53" t="s">
        <v>14</v>
      </c>
      <c r="B70" s="54" t="s">
        <v>33</v>
      </c>
      <c r="C70" s="54" t="s">
        <v>57</v>
      </c>
      <c r="D70" s="55"/>
      <c r="E70" s="55"/>
      <c r="G70" s="55"/>
      <c r="H70" s="55"/>
      <c r="J70" s="55"/>
      <c r="K70" s="55"/>
      <c r="M70" s="57">
        <f t="shared" si="2"/>
        <v>0</v>
      </c>
    </row>
    <row r="71" spans="1:13" x14ac:dyDescent="0.25">
      <c r="A71" s="53" t="s">
        <v>18</v>
      </c>
      <c r="B71" s="54" t="s">
        <v>33</v>
      </c>
      <c r="C71" s="54" t="s">
        <v>59</v>
      </c>
      <c r="D71" s="55"/>
      <c r="E71" s="55"/>
      <c r="G71" s="55"/>
      <c r="H71" s="55"/>
      <c r="J71" s="55"/>
      <c r="K71" s="55"/>
      <c r="M71" s="57">
        <f t="shared" si="2"/>
        <v>0</v>
      </c>
    </row>
    <row r="72" spans="1:13" x14ac:dyDescent="0.25">
      <c r="A72" s="53" t="s">
        <v>19</v>
      </c>
      <c r="B72" s="54" t="s">
        <v>33</v>
      </c>
      <c r="C72" s="54" t="s">
        <v>60</v>
      </c>
      <c r="D72" s="55"/>
      <c r="E72" s="55"/>
      <c r="G72" s="55"/>
      <c r="H72" s="55"/>
      <c r="J72" s="55"/>
      <c r="K72" s="55"/>
      <c r="M72" s="57">
        <f t="shared" si="2"/>
        <v>0</v>
      </c>
    </row>
    <row r="73" spans="1:13" x14ac:dyDescent="0.25">
      <c r="A73" s="53" t="s">
        <v>26</v>
      </c>
      <c r="B73" s="54" t="s">
        <v>27</v>
      </c>
      <c r="C73" s="54">
        <v>242</v>
      </c>
      <c r="D73" s="55"/>
      <c r="E73" s="55"/>
      <c r="G73" s="55"/>
      <c r="H73" s="55"/>
      <c r="J73" s="55"/>
      <c r="K73" s="55"/>
      <c r="M73" s="57">
        <f t="shared" si="2"/>
        <v>0</v>
      </c>
    </row>
    <row r="74" spans="1:13" x14ac:dyDescent="0.25">
      <c r="A74" s="53" t="s">
        <v>122</v>
      </c>
      <c r="B74" s="54" t="s">
        <v>27</v>
      </c>
      <c r="C74" s="54"/>
      <c r="D74" s="55"/>
      <c r="E74" s="55"/>
      <c r="G74" s="55"/>
      <c r="H74" s="55"/>
      <c r="J74" s="55"/>
      <c r="K74" s="55"/>
      <c r="M74" s="57">
        <f t="shared" si="2"/>
        <v>0</v>
      </c>
    </row>
    <row r="75" spans="1:13" x14ac:dyDescent="0.25">
      <c r="A75" s="53" t="s">
        <v>109</v>
      </c>
      <c r="B75" s="54" t="s">
        <v>33</v>
      </c>
      <c r="C75" s="54"/>
      <c r="D75" s="55"/>
      <c r="E75" s="55"/>
      <c r="G75" s="55"/>
      <c r="H75" s="55"/>
      <c r="J75" s="55"/>
      <c r="K75" s="55"/>
      <c r="M75" s="57">
        <f t="shared" si="2"/>
        <v>0</v>
      </c>
    </row>
    <row r="76" spans="1:13" x14ac:dyDescent="0.25">
      <c r="A76" s="53" t="s">
        <v>110</v>
      </c>
      <c r="B76" s="54" t="s">
        <v>33</v>
      </c>
      <c r="C76" s="54" t="s">
        <v>69</v>
      </c>
      <c r="D76" s="55"/>
      <c r="E76" s="55"/>
      <c r="G76" s="55"/>
      <c r="H76" s="55"/>
      <c r="J76" s="55"/>
      <c r="K76" s="55"/>
      <c r="M76" s="57">
        <f t="shared" si="2"/>
        <v>0</v>
      </c>
    </row>
    <row r="77" spans="1:13" x14ac:dyDescent="0.25">
      <c r="A77" s="53" t="s">
        <v>113</v>
      </c>
      <c r="B77" s="54" t="s">
        <v>33</v>
      </c>
      <c r="C77" s="54" t="s">
        <v>120</v>
      </c>
      <c r="D77" s="55"/>
      <c r="E77" s="55"/>
      <c r="G77" s="55"/>
      <c r="H77" s="55"/>
      <c r="J77" s="55"/>
      <c r="K77" s="55"/>
      <c r="M77" s="57">
        <f t="shared" si="2"/>
        <v>0</v>
      </c>
    </row>
    <row r="78" spans="1:13" x14ac:dyDescent="0.25">
      <c r="A78" s="53" t="s">
        <v>114</v>
      </c>
      <c r="B78" s="54" t="s">
        <v>34</v>
      </c>
      <c r="C78" s="54" t="s">
        <v>119</v>
      </c>
      <c r="D78" s="55"/>
      <c r="E78" s="55"/>
      <c r="G78" s="55"/>
      <c r="H78" s="55"/>
      <c r="J78" s="55"/>
      <c r="K78" s="55"/>
      <c r="M78" s="57">
        <f t="shared" si="2"/>
        <v>0</v>
      </c>
    </row>
    <row r="79" spans="1:13" x14ac:dyDescent="0.25">
      <c r="A79" s="53" t="s">
        <v>156</v>
      </c>
      <c r="B79" s="54" t="s">
        <v>33</v>
      </c>
      <c r="C79" s="54" t="s">
        <v>69</v>
      </c>
      <c r="D79" s="55"/>
      <c r="E79" s="55"/>
      <c r="G79" s="55"/>
      <c r="H79" s="55"/>
      <c r="J79" s="55"/>
      <c r="K79" s="55"/>
      <c r="M79" s="57">
        <f t="shared" si="2"/>
        <v>0</v>
      </c>
    </row>
    <row r="80" spans="1:13" x14ac:dyDescent="0.25">
      <c r="A80" s="53" t="s">
        <v>115</v>
      </c>
      <c r="B80" s="54" t="s">
        <v>33</v>
      </c>
      <c r="C80" s="54" t="s">
        <v>44</v>
      </c>
      <c r="D80" s="55"/>
      <c r="E80" s="55"/>
      <c r="G80" s="55"/>
      <c r="H80" s="55"/>
      <c r="J80" s="55"/>
      <c r="K80" s="55"/>
      <c r="M80" s="57">
        <f t="shared" si="2"/>
        <v>0</v>
      </c>
    </row>
    <row r="81" spans="1:13" x14ac:dyDescent="0.25">
      <c r="A81" s="53" t="s">
        <v>41</v>
      </c>
      <c r="B81" s="54" t="s">
        <v>33</v>
      </c>
      <c r="C81" s="54"/>
      <c r="D81" s="55"/>
      <c r="E81" s="55"/>
      <c r="G81" s="55"/>
      <c r="H81" s="55"/>
      <c r="J81" s="55"/>
      <c r="K81" s="55"/>
      <c r="M81" s="57">
        <f t="shared" si="2"/>
        <v>0</v>
      </c>
    </row>
    <row r="82" spans="1:13" x14ac:dyDescent="0.25">
      <c r="A82" s="53" t="s">
        <v>42</v>
      </c>
      <c r="B82" s="54" t="s">
        <v>33</v>
      </c>
      <c r="C82" s="54"/>
      <c r="D82" s="55"/>
      <c r="E82" s="55"/>
      <c r="G82" s="55"/>
      <c r="H82" s="55"/>
      <c r="J82" s="55"/>
      <c r="K82" s="55"/>
      <c r="M82" s="57">
        <f t="shared" si="2"/>
        <v>0</v>
      </c>
    </row>
    <row r="83" spans="1:13" x14ac:dyDescent="0.25">
      <c r="A83" s="53" t="s">
        <v>47</v>
      </c>
      <c r="B83" s="54" t="s">
        <v>27</v>
      </c>
      <c r="C83" s="54" t="s">
        <v>53</v>
      </c>
      <c r="D83" s="55"/>
      <c r="E83" s="55"/>
      <c r="G83" s="55"/>
      <c r="H83" s="55"/>
      <c r="J83" s="55"/>
      <c r="K83" s="55"/>
      <c r="M83" s="57">
        <f t="shared" si="2"/>
        <v>0</v>
      </c>
    </row>
    <row r="84" spans="1:13" x14ac:dyDescent="0.25">
      <c r="A84" s="53" t="s">
        <v>51</v>
      </c>
      <c r="B84" s="54" t="s">
        <v>33</v>
      </c>
      <c r="C84" s="54" t="s">
        <v>52</v>
      </c>
      <c r="D84" s="55"/>
      <c r="E84" s="55"/>
      <c r="G84" s="55"/>
      <c r="H84" s="55"/>
      <c r="J84" s="55"/>
      <c r="K84" s="55"/>
      <c r="M84" s="57">
        <f t="shared" si="2"/>
        <v>0</v>
      </c>
    </row>
    <row r="85" spans="1:13" x14ac:dyDescent="0.25">
      <c r="A85" s="53" t="s">
        <v>158</v>
      </c>
      <c r="B85" s="54" t="s">
        <v>33</v>
      </c>
      <c r="C85" s="54" t="s">
        <v>57</v>
      </c>
      <c r="D85" s="55"/>
      <c r="E85" s="55"/>
      <c r="G85" s="55"/>
      <c r="H85" s="55"/>
      <c r="J85" s="55"/>
      <c r="K85" s="55"/>
      <c r="M85" s="57">
        <f t="shared" si="2"/>
        <v>0</v>
      </c>
    </row>
    <row r="86" spans="1:13" x14ac:dyDescent="0.25">
      <c r="A86" s="53" t="s">
        <v>64</v>
      </c>
      <c r="B86" s="54" t="s">
        <v>27</v>
      </c>
      <c r="C86" s="54" t="s">
        <v>65</v>
      </c>
      <c r="D86" s="55"/>
      <c r="E86" s="55"/>
      <c r="G86" s="55"/>
      <c r="H86" s="55"/>
      <c r="J86" s="55"/>
      <c r="K86" s="55"/>
      <c r="M86" s="57">
        <f t="shared" si="2"/>
        <v>0</v>
      </c>
    </row>
    <row r="87" spans="1:13" x14ac:dyDescent="0.25">
      <c r="A87" s="53" t="s">
        <v>68</v>
      </c>
      <c r="B87" s="54" t="s">
        <v>33</v>
      </c>
      <c r="C87" s="54" t="s">
        <v>60</v>
      </c>
      <c r="D87" s="55"/>
      <c r="E87" s="55"/>
      <c r="G87" s="55"/>
      <c r="H87" s="55"/>
      <c r="J87" s="55"/>
      <c r="K87" s="55"/>
      <c r="M87" s="57">
        <f t="shared" si="2"/>
        <v>0</v>
      </c>
    </row>
    <row r="88" spans="1:13" x14ac:dyDescent="0.25">
      <c r="A88" s="53" t="s">
        <v>141</v>
      </c>
      <c r="B88" s="54" t="s">
        <v>33</v>
      </c>
      <c r="C88" s="54" t="s">
        <v>151</v>
      </c>
      <c r="D88" s="55"/>
      <c r="E88" s="55"/>
      <c r="G88" s="55"/>
      <c r="H88" s="55"/>
      <c r="J88" s="55"/>
      <c r="K88" s="55"/>
      <c r="M88" s="57">
        <f t="shared" si="2"/>
        <v>0</v>
      </c>
    </row>
    <row r="89" spans="1:13" x14ac:dyDescent="0.25">
      <c r="A89" s="53" t="s">
        <v>73</v>
      </c>
      <c r="B89" s="54" t="s">
        <v>34</v>
      </c>
      <c r="C89" s="54" t="s">
        <v>74</v>
      </c>
      <c r="D89" s="55"/>
      <c r="E89" s="55"/>
      <c r="G89" s="55"/>
      <c r="H89" s="55"/>
      <c r="J89" s="55"/>
      <c r="K89" s="55"/>
      <c r="M89" s="57">
        <f t="shared" si="2"/>
        <v>0</v>
      </c>
    </row>
    <row r="90" spans="1:13" x14ac:dyDescent="0.25">
      <c r="A90" s="53" t="s">
        <v>142</v>
      </c>
      <c r="B90" s="54" t="s">
        <v>33</v>
      </c>
      <c r="C90" s="54" t="s">
        <v>44</v>
      </c>
      <c r="D90" s="55"/>
      <c r="E90" s="55"/>
      <c r="G90" s="55"/>
      <c r="H90" s="55"/>
      <c r="J90" s="55"/>
      <c r="K90" s="55"/>
      <c r="M90" s="57">
        <f t="shared" si="2"/>
        <v>0</v>
      </c>
    </row>
    <row r="91" spans="1:13" x14ac:dyDescent="0.25">
      <c r="A91" s="53" t="s">
        <v>143</v>
      </c>
      <c r="B91" s="54" t="s">
        <v>33</v>
      </c>
      <c r="C91" s="54" t="s">
        <v>63</v>
      </c>
      <c r="D91" s="55"/>
      <c r="E91" s="55"/>
      <c r="G91" s="55"/>
      <c r="H91" s="55"/>
      <c r="J91" s="55"/>
      <c r="K91" s="55"/>
      <c r="M91" s="57">
        <f t="shared" si="2"/>
        <v>0</v>
      </c>
    </row>
    <row r="92" spans="1:13" x14ac:dyDescent="0.25">
      <c r="A92" s="53" t="s">
        <v>78</v>
      </c>
      <c r="B92" s="54" t="s">
        <v>33</v>
      </c>
      <c r="C92" s="54" t="s">
        <v>59</v>
      </c>
      <c r="D92" s="55"/>
      <c r="E92" s="55"/>
      <c r="G92" s="55"/>
      <c r="H92" s="55"/>
      <c r="J92" s="55"/>
      <c r="K92" s="55"/>
      <c r="M92" s="57">
        <f t="shared" si="2"/>
        <v>0</v>
      </c>
    </row>
    <row r="93" spans="1:13" x14ac:dyDescent="0.25">
      <c r="A93" s="53" t="s">
        <v>79</v>
      </c>
      <c r="B93" s="54" t="s">
        <v>33</v>
      </c>
      <c r="C93" s="54" t="s">
        <v>60</v>
      </c>
      <c r="D93" s="55"/>
      <c r="E93" s="55"/>
      <c r="G93" s="55"/>
      <c r="H93" s="55"/>
      <c r="J93" s="55"/>
      <c r="K93" s="55"/>
      <c r="M93" s="57">
        <f t="shared" si="2"/>
        <v>0</v>
      </c>
    </row>
    <row r="94" spans="1:13" x14ac:dyDescent="0.25">
      <c r="A94" s="53" t="s">
        <v>80</v>
      </c>
      <c r="B94" s="54" t="s">
        <v>33</v>
      </c>
      <c r="C94" s="54" t="s">
        <v>69</v>
      </c>
      <c r="D94" s="55"/>
      <c r="E94" s="55"/>
      <c r="G94" s="55"/>
      <c r="H94" s="55"/>
      <c r="J94" s="55"/>
      <c r="K94" s="55"/>
      <c r="M94" s="57">
        <f t="shared" si="2"/>
        <v>0</v>
      </c>
    </row>
    <row r="95" spans="1:13" x14ac:dyDescent="0.25">
      <c r="A95" s="53" t="s">
        <v>81</v>
      </c>
      <c r="B95" s="54" t="s">
        <v>33</v>
      </c>
      <c r="C95" s="54" t="s">
        <v>44</v>
      </c>
      <c r="D95" s="55"/>
      <c r="E95" s="55"/>
      <c r="G95" s="55"/>
      <c r="H95" s="55"/>
      <c r="J95" s="55"/>
      <c r="K95" s="55"/>
      <c r="M95" s="57">
        <f t="shared" si="2"/>
        <v>0</v>
      </c>
    </row>
    <row r="96" spans="1:13" x14ac:dyDescent="0.25">
      <c r="A96" s="53" t="s">
        <v>82</v>
      </c>
      <c r="B96" s="54" t="s">
        <v>33</v>
      </c>
      <c r="C96" s="54" t="s">
        <v>45</v>
      </c>
      <c r="D96" s="55"/>
      <c r="E96" s="55"/>
      <c r="G96" s="55"/>
      <c r="H96" s="55"/>
      <c r="J96" s="55"/>
      <c r="K96" s="55"/>
      <c r="M96" s="57">
        <f t="shared" si="2"/>
        <v>0</v>
      </c>
    </row>
    <row r="97" spans="1:13" x14ac:dyDescent="0.25">
      <c r="A97" s="53" t="s">
        <v>85</v>
      </c>
      <c r="B97" s="54" t="s">
        <v>33</v>
      </c>
      <c r="C97" s="54" t="s">
        <v>71</v>
      </c>
      <c r="D97" s="55"/>
      <c r="E97" s="55"/>
      <c r="G97" s="55"/>
      <c r="H97" s="55"/>
      <c r="J97" s="55"/>
      <c r="K97" s="55"/>
      <c r="M97" s="57">
        <f t="shared" si="2"/>
        <v>0</v>
      </c>
    </row>
    <row r="98" spans="1:13" x14ac:dyDescent="0.25">
      <c r="A98" s="53" t="s">
        <v>86</v>
      </c>
      <c r="B98" s="54" t="s">
        <v>33</v>
      </c>
      <c r="C98" s="54" t="s">
        <v>92</v>
      </c>
      <c r="D98" s="55"/>
      <c r="E98" s="55"/>
      <c r="G98" s="55"/>
      <c r="H98" s="55"/>
      <c r="J98" s="55"/>
      <c r="K98" s="55"/>
      <c r="M98" s="57">
        <f t="shared" si="2"/>
        <v>0</v>
      </c>
    </row>
    <row r="99" spans="1:13" x14ac:dyDescent="0.25">
      <c r="A99" s="53" t="s">
        <v>131</v>
      </c>
      <c r="B99" s="54" t="s">
        <v>24</v>
      </c>
      <c r="C99" s="54" t="s">
        <v>59</v>
      </c>
      <c r="D99" s="55"/>
      <c r="E99" s="55"/>
      <c r="G99" s="55"/>
      <c r="H99" s="55"/>
      <c r="J99" s="55"/>
      <c r="K99" s="55"/>
      <c r="M99" s="57">
        <f t="shared" ref="M99:M130" si="3">SUM(D99:L99)</f>
        <v>0</v>
      </c>
    </row>
    <row r="100" spans="1:13" x14ac:dyDescent="0.25">
      <c r="A100" s="53" t="s">
        <v>134</v>
      </c>
      <c r="B100" s="54" t="s">
        <v>33</v>
      </c>
      <c r="C100" s="54" t="s">
        <v>63</v>
      </c>
      <c r="D100" s="55"/>
      <c r="E100" s="55"/>
      <c r="G100" s="55"/>
      <c r="H100" s="55"/>
      <c r="J100" s="55"/>
      <c r="K100" s="55"/>
      <c r="M100" s="57">
        <f t="shared" si="3"/>
        <v>0</v>
      </c>
    </row>
    <row r="101" spans="1:13" x14ac:dyDescent="0.25">
      <c r="A101" s="53" t="s">
        <v>95</v>
      </c>
      <c r="B101" s="54" t="s">
        <v>27</v>
      </c>
      <c r="C101" s="54" t="s">
        <v>65</v>
      </c>
      <c r="D101" s="55"/>
      <c r="E101" s="55"/>
      <c r="G101" s="55"/>
      <c r="H101" s="55"/>
      <c r="J101" s="55"/>
      <c r="K101" s="55"/>
      <c r="M101" s="57">
        <f t="shared" si="3"/>
        <v>0</v>
      </c>
    </row>
    <row r="102" spans="1:13" x14ac:dyDescent="0.25">
      <c r="A102" s="53" t="s">
        <v>99</v>
      </c>
      <c r="B102" s="54" t="s">
        <v>33</v>
      </c>
      <c r="C102" s="54" t="s">
        <v>69</v>
      </c>
      <c r="D102" s="55"/>
      <c r="E102" s="55"/>
      <c r="G102" s="55"/>
      <c r="H102" s="55"/>
      <c r="J102" s="55"/>
      <c r="K102" s="55"/>
      <c r="M102" s="57">
        <f t="shared" si="3"/>
        <v>0</v>
      </c>
    </row>
    <row r="103" spans="1:13" x14ac:dyDescent="0.25">
      <c r="A103" s="53" t="s">
        <v>148</v>
      </c>
      <c r="B103" s="54" t="s">
        <v>33</v>
      </c>
      <c r="C103" s="54" t="s">
        <v>149</v>
      </c>
      <c r="D103" s="55"/>
      <c r="E103" s="55"/>
      <c r="G103" s="55"/>
      <c r="H103" s="55"/>
      <c r="J103" s="55"/>
      <c r="K103" s="55"/>
      <c r="M103" s="57">
        <f t="shared" si="3"/>
        <v>0</v>
      </c>
    </row>
    <row r="104" spans="1:13" x14ac:dyDescent="0.25">
      <c r="A104" s="53" t="s">
        <v>106</v>
      </c>
      <c r="B104" s="54" t="s">
        <v>24</v>
      </c>
      <c r="C104" s="54" t="s">
        <v>108</v>
      </c>
      <c r="D104" s="55"/>
      <c r="E104" s="55"/>
      <c r="G104" s="55"/>
      <c r="H104" s="55"/>
      <c r="J104" s="55"/>
      <c r="K104" s="55"/>
      <c r="M104" s="57">
        <f t="shared" si="3"/>
        <v>0</v>
      </c>
    </row>
    <row r="105" spans="1:13" x14ac:dyDescent="0.25">
      <c r="A105" s="53" t="s">
        <v>107</v>
      </c>
      <c r="B105" s="54" t="s">
        <v>33</v>
      </c>
      <c r="C105" s="54" t="s">
        <v>53</v>
      </c>
      <c r="D105" s="55"/>
      <c r="E105" s="55"/>
      <c r="G105" s="55"/>
      <c r="H105" s="55"/>
      <c r="J105" s="55"/>
      <c r="K105" s="55"/>
      <c r="M105" s="57">
        <f t="shared" si="3"/>
        <v>0</v>
      </c>
    </row>
  </sheetData>
  <sortState ref="A3:M107">
    <sortCondition descending="1" ref="M3:M107"/>
  </sortState>
  <mergeCells count="4">
    <mergeCell ref="D1:E1"/>
    <mergeCell ref="G1:H1"/>
    <mergeCell ref="J1:K1"/>
    <mergeCell ref="M1:M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SKUPINY</vt:lpstr>
      <vt:lpstr>soupisky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2019-10-09T13:23:32Z</dcterms:modified>
</cp:coreProperties>
</file>