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74" activeTab="11"/>
  </bookViews>
  <sheets>
    <sheet name="BOB" sheetId="1" r:id="rId1"/>
    <sheet name="ALB" sheetId="2" r:id="rId2"/>
    <sheet name="EBA" sheetId="3" r:id="rId3"/>
    <sheet name="RFG" sheetId="4" r:id="rId4"/>
    <sheet name="MEN" sheetId="5" r:id="rId5"/>
    <sheet name="TRA" sheetId="6" r:id="rId6"/>
    <sheet name="35M" sheetId="7" r:id="rId7"/>
    <sheet name="BOR" sheetId="8" r:id="rId8"/>
    <sheet name="AFT" sheetId="9" r:id="rId9"/>
    <sheet name="STŘELCI" sheetId="10" r:id="rId10"/>
    <sheet name="NAHRÁVKY" sheetId="11" r:id="rId11"/>
    <sheet name="KANADA" sheetId="12" r:id="rId12"/>
    <sheet name="TRESTY" sheetId="13" r:id="rId13"/>
    <sheet name="BRANKÁŘI" sheetId="14" r:id="rId14"/>
  </sheets>
  <definedNames/>
  <calcPr fullCalcOnLoad="1"/>
</workbook>
</file>

<file path=xl/sharedStrings.xml><?xml version="1.0" encoding="utf-8"?>
<sst xmlns="http://schemas.openxmlformats.org/spreadsheetml/2006/main" count="1537" uniqueCount="264">
  <si>
    <t>1.místo</t>
  </si>
  <si>
    <t>Sk. C</t>
  </si>
  <si>
    <t>1.-3.místo</t>
  </si>
  <si>
    <t>5.zápas</t>
  </si>
  <si>
    <t>6.zápas</t>
  </si>
  <si>
    <t>7.zápas</t>
  </si>
  <si>
    <t xml:space="preserve"> </t>
  </si>
  <si>
    <t>3,5 minuty</t>
  </si>
  <si>
    <t>Refugees</t>
  </si>
  <si>
    <t>Albatros</t>
  </si>
  <si>
    <t>El Baxo</t>
  </si>
  <si>
    <t>Bobři</t>
  </si>
  <si>
    <t>CELKEM</t>
  </si>
  <si>
    <t>12:6</t>
  </si>
  <si>
    <t>14:11</t>
  </si>
  <si>
    <t>12:5</t>
  </si>
  <si>
    <t>Čís.</t>
  </si>
  <si>
    <t>Jméno</t>
  </si>
  <si>
    <t>Góly</t>
  </si>
  <si>
    <t>Nahr.</t>
  </si>
  <si>
    <t>Kan.</t>
  </si>
  <si>
    <t>Tresty</t>
  </si>
  <si>
    <t>G</t>
  </si>
  <si>
    <t>N</t>
  </si>
  <si>
    <t>T</t>
  </si>
  <si>
    <t>B</t>
  </si>
  <si>
    <t>Drbal Ondřej</t>
  </si>
  <si>
    <t>BOB</t>
  </si>
  <si>
    <t>Klouček Maxim</t>
  </si>
  <si>
    <t>Farský David</t>
  </si>
  <si>
    <t>Bidlo Jiří</t>
  </si>
  <si>
    <t>Rilják Jakub</t>
  </si>
  <si>
    <t>Kareš Martin</t>
  </si>
  <si>
    <t>Procházka Jan</t>
  </si>
  <si>
    <t>Staněk Ondřej</t>
  </si>
  <si>
    <t>Sokol Adam</t>
  </si>
  <si>
    <t>Kučera Jakub</t>
  </si>
  <si>
    <t>Celý tým:</t>
  </si>
  <si>
    <t>2.místo</t>
  </si>
  <si>
    <t>Sk. A</t>
  </si>
  <si>
    <t>Trackers</t>
  </si>
  <si>
    <t>Angryfťácy</t>
  </si>
  <si>
    <t>16:1</t>
  </si>
  <si>
    <t>8:6</t>
  </si>
  <si>
    <t>11:14</t>
  </si>
  <si>
    <t>Paleček Šimon</t>
  </si>
  <si>
    <t>ALB</t>
  </si>
  <si>
    <t>Novák David</t>
  </si>
  <si>
    <t>Milec Karel</t>
  </si>
  <si>
    <t>Veit Jaroslav</t>
  </si>
  <si>
    <t>Volavka Jan</t>
  </si>
  <si>
    <t>Šindel Jaromír</t>
  </si>
  <si>
    <t>Srna Václav</t>
  </si>
  <si>
    <t>3.místo</t>
  </si>
  <si>
    <t>Sk. B</t>
  </si>
  <si>
    <t>Menhirs</t>
  </si>
  <si>
    <t>Bílý Orel</t>
  </si>
  <si>
    <t>13:7</t>
  </si>
  <si>
    <t>18:9</t>
  </si>
  <si>
    <t>6:8</t>
  </si>
  <si>
    <t>5:12</t>
  </si>
  <si>
    <t>Píša Libor</t>
  </si>
  <si>
    <t>EBA</t>
  </si>
  <si>
    <t>Herzog Aleš</t>
  </si>
  <si>
    <t>Penížek Jan</t>
  </si>
  <si>
    <t>Manda Ondřej</t>
  </si>
  <si>
    <t>Burian Petr</t>
  </si>
  <si>
    <t>Plecitý Jindřich</t>
  </si>
  <si>
    <t>Kadlečík Pavel</t>
  </si>
  <si>
    <t>Regal Jan</t>
  </si>
  <si>
    <t>Kouba Tomáš</t>
  </si>
  <si>
    <t>4.místo</t>
  </si>
  <si>
    <t>4.-6.místo</t>
  </si>
  <si>
    <t>9:12</t>
  </si>
  <si>
    <t>11:11</t>
  </si>
  <si>
    <t>11:3</t>
  </si>
  <si>
    <t>16:5</t>
  </si>
  <si>
    <t>Míček Jáchym</t>
  </si>
  <si>
    <t>RFG</t>
  </si>
  <si>
    <t>Hricuk Tomáš</t>
  </si>
  <si>
    <t>Polák Matěj</t>
  </si>
  <si>
    <t>Kolár Ondřej</t>
  </si>
  <si>
    <t>Dočkal Jan</t>
  </si>
  <si>
    <t>Vanc Jáchym</t>
  </si>
  <si>
    <t>Paseková Markéta</t>
  </si>
  <si>
    <t>Vinkler František</t>
  </si>
  <si>
    <t>Janiš Viktor</t>
  </si>
  <si>
    <t>Mezihoráková Eva</t>
  </si>
  <si>
    <t>5.místo</t>
  </si>
  <si>
    <t>11:10</t>
  </si>
  <si>
    <t>7:13</t>
  </si>
  <si>
    <t>9:8</t>
  </si>
  <si>
    <t>3:11</t>
  </si>
  <si>
    <t>1B</t>
  </si>
  <si>
    <t>Wheeler Karel</t>
  </si>
  <si>
    <t>MEN</t>
  </si>
  <si>
    <t>Líška Richard</t>
  </si>
  <si>
    <t>Štědrý Filip</t>
  </si>
  <si>
    <t>Gregorini Sam</t>
  </si>
  <si>
    <t>Gregorini Michal</t>
  </si>
  <si>
    <t>Trčka Filip</t>
  </si>
  <si>
    <t>Semerák Adam</t>
  </si>
  <si>
    <t>Štědrá Viktorie</t>
  </si>
  <si>
    <t>Štědrý Ondřej</t>
  </si>
  <si>
    <t>Štědrý František</t>
  </si>
  <si>
    <t>Kormaňák Petr</t>
  </si>
  <si>
    <t>Štědrý Juraj</t>
  </si>
  <si>
    <t>Štědrý Albert</t>
  </si>
  <si>
    <t>Matula Viktor</t>
  </si>
  <si>
    <t>Gregorini Lisa</t>
  </si>
  <si>
    <t>Štědrý Marian</t>
  </si>
  <si>
    <t>6.místo</t>
  </si>
  <si>
    <t>6:12</t>
  </si>
  <si>
    <t>10:5</t>
  </si>
  <si>
    <t>8:9</t>
  </si>
  <si>
    <t>5:16</t>
  </si>
  <si>
    <t>2B</t>
  </si>
  <si>
    <t>Hardt Jiří</t>
  </si>
  <si>
    <t>TRA</t>
  </si>
  <si>
    <t>Procházka Adam</t>
  </si>
  <si>
    <t>Polínek Kryštof</t>
  </si>
  <si>
    <t>Šikl Matěj</t>
  </si>
  <si>
    <t>Bílek Petr</t>
  </si>
  <si>
    <t>Horký Zdeněk</t>
  </si>
  <si>
    <t>Beránek Hynek</t>
  </si>
  <si>
    <t>Friš Tomáš</t>
  </si>
  <si>
    <t>Košacký David</t>
  </si>
  <si>
    <t>7.místo</t>
  </si>
  <si>
    <t>7.-9.místo</t>
  </si>
  <si>
    <t>9:7</t>
  </si>
  <si>
    <t>16:7</t>
  </si>
  <si>
    <t>Křivánek Marek</t>
  </si>
  <si>
    <t>35M</t>
  </si>
  <si>
    <t>Zikmundová Mark.</t>
  </si>
  <si>
    <t>Šváb Jindřich</t>
  </si>
  <si>
    <t>Koldová Adéla</t>
  </si>
  <si>
    <t>Krňák Václav</t>
  </si>
  <si>
    <t>Kolman David</t>
  </si>
  <si>
    <t>Křeček Pavel</t>
  </si>
  <si>
    <t>Oliva Matěj</t>
  </si>
  <si>
    <t>Křeček Jan</t>
  </si>
  <si>
    <t>Švík Pavel</t>
  </si>
  <si>
    <t>Jurkovič Matyáš</t>
  </si>
  <si>
    <t>Peslar Dan</t>
  </si>
  <si>
    <t>Lehovec Jan</t>
  </si>
  <si>
    <t>Hofman Jan</t>
  </si>
  <si>
    <t>8.místo</t>
  </si>
  <si>
    <t>10:11</t>
  </si>
  <si>
    <t>9:18</t>
  </si>
  <si>
    <t>7:9</t>
  </si>
  <si>
    <t>Batík Martin</t>
  </si>
  <si>
    <t>BOR</t>
  </si>
  <si>
    <t>Procházka Jiří</t>
  </si>
  <si>
    <t>Bezděk Vladimír</t>
  </si>
  <si>
    <t>Steindler Jiří</t>
  </si>
  <si>
    <t>Bezděk Vojtěch</t>
  </si>
  <si>
    <t>Hašek Svatopluk</t>
  </si>
  <si>
    <t>Jareš Vladimír</t>
  </si>
  <si>
    <t>Minár Daniel</t>
  </si>
  <si>
    <t>Steindler Dan</t>
  </si>
  <si>
    <t>Pernica Radek</t>
  </si>
  <si>
    <t>Štepán Vladek</t>
  </si>
  <si>
    <t>Suchánek Jan</t>
  </si>
  <si>
    <t>Srna Václev</t>
  </si>
  <si>
    <t>Hašek Jakub</t>
  </si>
  <si>
    <t>9.místo</t>
  </si>
  <si>
    <t>5:10</t>
  </si>
  <si>
    <t>1:16</t>
  </si>
  <si>
    <t>7:16</t>
  </si>
  <si>
    <t>111B</t>
  </si>
  <si>
    <t>Kalašová Tereza</t>
  </si>
  <si>
    <t>AFT</t>
  </si>
  <si>
    <t>Řepová Anna</t>
  </si>
  <si>
    <t>Jeřicha Dan</t>
  </si>
  <si>
    <t>Horáková Lenka</t>
  </si>
  <si>
    <t>Vykouková Bára</t>
  </si>
  <si>
    <t>Hurychová Kristýna</t>
  </si>
  <si>
    <t>Koprová Marie</t>
  </si>
  <si>
    <t>Palečková Jarmila</t>
  </si>
  <si>
    <t>Matoušek Patrik</t>
  </si>
  <si>
    <t>Palečková Martina</t>
  </si>
  <si>
    <t>Hofmanová Denisa</t>
  </si>
  <si>
    <t>Hofmanová Petra</t>
  </si>
  <si>
    <t>Mašková Kristýna</t>
  </si>
  <si>
    <t>Hofmanová Lenka</t>
  </si>
  <si>
    <t>Kratochvílová Katka</t>
  </si>
  <si>
    <t>Střelci</t>
  </si>
  <si>
    <t>Pořadí</t>
  </si>
  <si>
    <t>Číslo</t>
  </si>
  <si>
    <t>Tým</t>
  </si>
  <si>
    <t>Branky</t>
  </si>
  <si>
    <t>Nahrávky</t>
  </si>
  <si>
    <t>Kan.body</t>
  </si>
  <si>
    <t>dresu</t>
  </si>
  <si>
    <t>1.</t>
  </si>
  <si>
    <t>2.</t>
  </si>
  <si>
    <t>3.</t>
  </si>
  <si>
    <t>4.</t>
  </si>
  <si>
    <t>5.</t>
  </si>
  <si>
    <t>6.</t>
  </si>
  <si>
    <t>9.</t>
  </si>
  <si>
    <t>10.</t>
  </si>
  <si>
    <t>11.</t>
  </si>
  <si>
    <t>14.</t>
  </si>
  <si>
    <t>19.</t>
  </si>
  <si>
    <t>22.</t>
  </si>
  <si>
    <t>26.</t>
  </si>
  <si>
    <t>33.</t>
  </si>
  <si>
    <t>34.</t>
  </si>
  <si>
    <t>43.</t>
  </si>
  <si>
    <t>52.</t>
  </si>
  <si>
    <t>Nahrávači</t>
  </si>
  <si>
    <t>8.</t>
  </si>
  <si>
    <t>13.</t>
  </si>
  <si>
    <t>20.</t>
  </si>
  <si>
    <t>24.</t>
  </si>
  <si>
    <t>45.</t>
  </si>
  <si>
    <t>55.</t>
  </si>
  <si>
    <t>Kanadské bodování</t>
  </si>
  <si>
    <t>7.</t>
  </si>
  <si>
    <t>12.</t>
  </si>
  <si>
    <t>16.</t>
  </si>
  <si>
    <t>17.</t>
  </si>
  <si>
    <t>18.</t>
  </si>
  <si>
    <t>21.</t>
  </si>
  <si>
    <t>23.</t>
  </si>
  <si>
    <t>25.</t>
  </si>
  <si>
    <t>28.</t>
  </si>
  <si>
    <t>30.</t>
  </si>
  <si>
    <t>31.</t>
  </si>
  <si>
    <t>32.</t>
  </si>
  <si>
    <t>36.</t>
  </si>
  <si>
    <t>37.</t>
  </si>
  <si>
    <t>38.</t>
  </si>
  <si>
    <t>39.</t>
  </si>
  <si>
    <t>40.</t>
  </si>
  <si>
    <t>42.</t>
  </si>
  <si>
    <t>48.</t>
  </si>
  <si>
    <t>49.</t>
  </si>
  <si>
    <t>51.</t>
  </si>
  <si>
    <t>53.</t>
  </si>
  <si>
    <t>54.</t>
  </si>
  <si>
    <t>57.</t>
  </si>
  <si>
    <t>60.</t>
  </si>
  <si>
    <t>62.</t>
  </si>
  <si>
    <t>65.</t>
  </si>
  <si>
    <t>69.</t>
  </si>
  <si>
    <t>Trestné minuty</t>
  </si>
  <si>
    <t>tým</t>
  </si>
  <si>
    <t>Brankáři</t>
  </si>
  <si>
    <t xml:space="preserve">       BRANKÁŘI</t>
  </si>
  <si>
    <t xml:space="preserve">       1.zápas</t>
  </si>
  <si>
    <t xml:space="preserve">       2.zápas</t>
  </si>
  <si>
    <t xml:space="preserve">       3.zápas</t>
  </si>
  <si>
    <t xml:space="preserve">       4.zápas</t>
  </si>
  <si>
    <t xml:space="preserve">       5.zápas</t>
  </si>
  <si>
    <t xml:space="preserve">       6.zápas</t>
  </si>
  <si>
    <t xml:space="preserve">             CELKEM</t>
  </si>
  <si>
    <t>Počet</t>
  </si>
  <si>
    <t>Úspěšnost</t>
  </si>
  <si>
    <t>zákroků</t>
  </si>
  <si>
    <t>gólů</t>
  </si>
  <si>
    <t>střel</t>
  </si>
  <si>
    <t>v %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</si>
</sst>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20"/>
      <name val="Arial CE"/>
      <family val="2"/>
    </font>
    <font>
      <b/>
      <sz val="20"/>
      <name val="Arial CE"/>
      <family val="2"/>
    </font>
    <font>
      <b/>
      <sz val="13"/>
      <name val="Arial CE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double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9" borderId="0" applyNumberFormat="0" applyBorder="0" applyAlignment="0" applyProtection="0"/>
    <xf numFmtId="0" fontId="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35" borderId="0" applyNumberFormat="0" applyBorder="0" applyAlignment="0" applyProtection="0"/>
    <xf numFmtId="0" fontId="0" fillId="36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10" borderId="0" applyNumberFormat="0" applyBorder="0" applyAlignment="0" applyProtection="0"/>
    <xf numFmtId="0" fontId="3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3" borderId="8" applyNumberFormat="0" applyAlignment="0" applyProtection="0"/>
    <xf numFmtId="0" fontId="17" fillId="38" borderId="8" applyNumberFormat="0" applyAlignment="0" applyProtection="0"/>
    <xf numFmtId="0" fontId="18" fillId="38" borderId="9" applyNumberFormat="0" applyAlignment="0" applyProtection="0"/>
    <xf numFmtId="0" fontId="16" fillId="0" borderId="0" applyNumberFormat="0" applyFill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19" fillId="0" borderId="15" xfId="0" applyFont="1" applyBorder="1" applyAlignment="1">
      <alignment/>
    </xf>
    <xf numFmtId="49" fontId="20" fillId="0" borderId="0" xfId="0" applyNumberFormat="1" applyFont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20" fillId="0" borderId="23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4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20" fillId="0" borderId="27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8" xfId="0" applyFont="1" applyBorder="1" applyAlignment="1">
      <alignment/>
    </xf>
    <xf numFmtId="0" fontId="0" fillId="0" borderId="26" xfId="0" applyNumberForma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33" xfId="0" applyFont="1" applyBorder="1" applyAlignment="1">
      <alignment/>
    </xf>
    <xf numFmtId="0" fontId="0" fillId="43" borderId="0" xfId="0" applyFill="1" applyAlignment="1">
      <alignment/>
    </xf>
    <xf numFmtId="0" fontId="0" fillId="43" borderId="23" xfId="0" applyFont="1" applyFill="1" applyBorder="1" applyAlignment="1">
      <alignment horizontal="center"/>
    </xf>
    <xf numFmtId="0" fontId="0" fillId="43" borderId="21" xfId="0" applyFont="1" applyFill="1" applyBorder="1" applyAlignment="1">
      <alignment horizontal="center"/>
    </xf>
    <xf numFmtId="0" fontId="0" fillId="43" borderId="24" xfId="0" applyFont="1" applyFill="1" applyBorder="1" applyAlignment="1">
      <alignment horizontal="center"/>
    </xf>
    <xf numFmtId="0" fontId="24" fillId="43" borderId="0" xfId="0" applyFont="1" applyFill="1" applyAlignment="1">
      <alignment/>
    </xf>
    <xf numFmtId="0" fontId="24" fillId="43" borderId="36" xfId="0" applyFont="1" applyFill="1" applyBorder="1" applyAlignment="1">
      <alignment/>
    </xf>
    <xf numFmtId="0" fontId="24" fillId="43" borderId="15" xfId="0" applyFont="1" applyFill="1" applyBorder="1" applyAlignment="1">
      <alignment/>
    </xf>
    <xf numFmtId="0" fontId="24" fillId="43" borderId="37" xfId="0" applyFont="1" applyFill="1" applyBorder="1" applyAlignment="1">
      <alignment/>
    </xf>
    <xf numFmtId="0" fontId="23" fillId="0" borderId="26" xfId="0" applyFont="1" applyBorder="1" applyAlignment="1">
      <alignment horizontal="center"/>
    </xf>
    <xf numFmtId="0" fontId="25" fillId="0" borderId="0" xfId="0" applyFont="1" applyAlignment="1">
      <alignment/>
    </xf>
    <xf numFmtId="0" fontId="0" fillId="43" borderId="38" xfId="0" applyFont="1" applyFill="1" applyBorder="1" applyAlignment="1">
      <alignment/>
    </xf>
    <xf numFmtId="0" fontId="23" fillId="0" borderId="15" xfId="0" applyFont="1" applyBorder="1" applyAlignment="1">
      <alignment/>
    </xf>
    <xf numFmtId="0" fontId="0" fillId="0" borderId="21" xfId="0" applyNumberForma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43" borderId="42" xfId="0" applyFont="1" applyFill="1" applyBorder="1" applyAlignment="1">
      <alignment horizontal="center"/>
    </xf>
    <xf numFmtId="0" fontId="0" fillId="43" borderId="43" xfId="0" applyFont="1" applyFill="1" applyBorder="1" applyAlignment="1">
      <alignment horizontal="center"/>
    </xf>
    <xf numFmtId="0" fontId="0" fillId="43" borderId="44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49" fontId="0" fillId="0" borderId="40" xfId="0" applyNumberFormat="1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0" xfId="0" applyFont="1" applyFill="1" applyBorder="1" applyAlignment="1">
      <alignment horizontal="center"/>
    </xf>
    <xf numFmtId="49" fontId="0" fillId="0" borderId="45" xfId="0" applyNumberFormat="1" applyBorder="1" applyAlignment="1">
      <alignment/>
    </xf>
    <xf numFmtId="0" fontId="0" fillId="0" borderId="45" xfId="0" applyBorder="1" applyAlignment="1">
      <alignment horizontal="left"/>
    </xf>
    <xf numFmtId="0" fontId="0" fillId="0" borderId="45" xfId="0" applyBorder="1" applyAlignment="1">
      <alignment horizontal="right"/>
    </xf>
    <xf numFmtId="49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6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0" fillId="0" borderId="26" xfId="0" applyBorder="1" applyAlignment="1">
      <alignment horizontal="center"/>
    </xf>
    <xf numFmtId="2" fontId="0" fillId="0" borderId="0" xfId="0" applyNumberFormat="1" applyAlignment="1">
      <alignment/>
    </xf>
    <xf numFmtId="0" fontId="27" fillId="0" borderId="0" xfId="0" applyFont="1" applyAlignment="1">
      <alignment horizontal="center"/>
    </xf>
    <xf numFmtId="0" fontId="28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Font="1" applyBorder="1" applyAlignment="1">
      <alignment/>
    </xf>
    <xf numFmtId="0" fontId="0" fillId="0" borderId="47" xfId="0" applyBorder="1" applyAlignment="1">
      <alignment/>
    </xf>
    <xf numFmtId="0" fontId="23" fillId="0" borderId="50" xfId="0" applyFont="1" applyBorder="1" applyAlignment="1">
      <alignment/>
    </xf>
    <xf numFmtId="2" fontId="0" fillId="0" borderId="51" xfId="0" applyNumberFormat="1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2" fontId="23" fillId="0" borderId="55" xfId="0" applyNumberFormat="1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2" fontId="23" fillId="0" borderId="59" xfId="0" applyNumberFormat="1" applyFont="1" applyBorder="1" applyAlignment="1">
      <alignment horizontal="center"/>
    </xf>
    <xf numFmtId="2" fontId="0" fillId="0" borderId="28" xfId="0" applyNumberFormat="1" applyBorder="1" applyAlignment="1">
      <alignment/>
    </xf>
    <xf numFmtId="2" fontId="0" fillId="0" borderId="28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32" xfId="0" applyFont="1" applyBorder="1" applyAlignment="1">
      <alignment horizontal="center"/>
    </xf>
    <xf numFmtId="2" fontId="0" fillId="0" borderId="33" xfId="0" applyNumberFormat="1" applyFont="1" applyBorder="1" applyAlignment="1">
      <alignment/>
    </xf>
  </cellXfs>
  <cellStyles count="6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Chybně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Poznámka" xfId="64"/>
    <cellStyle name="Percent" xfId="65"/>
    <cellStyle name="Propojená buňka" xfId="66"/>
    <cellStyle name="Správně" xfId="67"/>
    <cellStyle name="Špat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5.125" style="0" customWidth="1"/>
    <col min="4" max="5" width="5.75390625" style="0" customWidth="1"/>
    <col min="6" max="6" width="7.125" style="0" customWidth="1"/>
    <col min="7" max="7" width="5.75390625" style="0" customWidth="1"/>
    <col min="8" max="28" width="3.75390625" style="0" customWidth="1"/>
    <col min="31" max="31" width="17.875" style="0" customWidth="1"/>
  </cols>
  <sheetData>
    <row r="1" spans="1:28" s="3" customFormat="1" ht="18">
      <c r="A1" s="1"/>
      <c r="B1" s="2" t="s">
        <v>0</v>
      </c>
      <c r="D1" s="4"/>
      <c r="E1" s="5"/>
      <c r="F1" s="5"/>
      <c r="G1" s="6"/>
      <c r="H1" s="7"/>
      <c r="I1" s="8" t="s">
        <v>1</v>
      </c>
      <c r="J1" s="8"/>
      <c r="K1" s="9"/>
      <c r="L1" s="8" t="s">
        <v>1</v>
      </c>
      <c r="M1" s="8"/>
      <c r="N1" s="9"/>
      <c r="O1" s="8" t="s">
        <v>2</v>
      </c>
      <c r="P1" s="8"/>
      <c r="Q1" s="9"/>
      <c r="R1" s="8" t="s">
        <v>2</v>
      </c>
      <c r="S1" s="8"/>
      <c r="T1" s="9"/>
      <c r="U1" s="8" t="s">
        <v>3</v>
      </c>
      <c r="V1" s="7"/>
      <c r="W1" s="10"/>
      <c r="X1" s="8" t="s">
        <v>4</v>
      </c>
      <c r="Y1" s="7"/>
      <c r="Z1" s="10"/>
      <c r="AA1" s="8" t="s">
        <v>5</v>
      </c>
      <c r="AB1" s="11"/>
    </row>
    <row r="2" spans="1:28" s="3" customFormat="1" ht="18">
      <c r="A2" s="1"/>
      <c r="B2" s="2" t="s">
        <v>6</v>
      </c>
      <c r="D2" s="12"/>
      <c r="E2" s="13"/>
      <c r="F2" s="13"/>
      <c r="G2" s="14"/>
      <c r="H2" s="15"/>
      <c r="I2" s="16" t="s">
        <v>7</v>
      </c>
      <c r="J2" s="15"/>
      <c r="K2" s="17"/>
      <c r="L2" s="16" t="s">
        <v>8</v>
      </c>
      <c r="M2" s="18"/>
      <c r="N2" s="15"/>
      <c r="O2" s="16" t="s">
        <v>9</v>
      </c>
      <c r="P2" s="15"/>
      <c r="Q2" s="17"/>
      <c r="R2" s="16" t="s">
        <v>10</v>
      </c>
      <c r="S2" s="18"/>
      <c r="T2"/>
      <c r="U2" s="16"/>
      <c r="V2"/>
      <c r="W2" s="17"/>
      <c r="X2" s="16"/>
      <c r="Y2" s="18"/>
      <c r="Z2"/>
      <c r="AA2" s="16"/>
      <c r="AB2" s="19"/>
    </row>
    <row r="3" spans="1:28" s="3" customFormat="1" ht="18">
      <c r="A3" s="20"/>
      <c r="B3" s="21" t="s">
        <v>11</v>
      </c>
      <c r="D3" s="12"/>
      <c r="E3" s="13" t="s">
        <v>12</v>
      </c>
      <c r="F3" s="13"/>
      <c r="G3" s="14"/>
      <c r="H3"/>
      <c r="I3" s="22" t="s">
        <v>13</v>
      </c>
      <c r="J3" s="22"/>
      <c r="K3" s="23"/>
      <c r="L3" s="22" t="s">
        <v>13</v>
      </c>
      <c r="M3" s="24"/>
      <c r="N3" s="22"/>
      <c r="O3" s="22" t="s">
        <v>14</v>
      </c>
      <c r="P3" s="22"/>
      <c r="Q3" s="23"/>
      <c r="R3" s="22" t="s">
        <v>15</v>
      </c>
      <c r="S3" s="24"/>
      <c r="T3" s="22"/>
      <c r="U3" s="22"/>
      <c r="V3" s="22"/>
      <c r="W3" s="25"/>
      <c r="Y3" s="19"/>
      <c r="Z3"/>
      <c r="AB3" s="19"/>
    </row>
    <row r="4" spans="1:28" s="3" customFormat="1" ht="18">
      <c r="A4" s="26" t="s">
        <v>16</v>
      </c>
      <c r="B4" s="27" t="s">
        <v>17</v>
      </c>
      <c r="C4" s="28"/>
      <c r="D4" s="29" t="s">
        <v>18</v>
      </c>
      <c r="E4" s="26" t="s">
        <v>19</v>
      </c>
      <c r="F4" s="26" t="s">
        <v>20</v>
      </c>
      <c r="G4" s="30" t="s">
        <v>21</v>
      </c>
      <c r="H4" s="31" t="s">
        <v>22</v>
      </c>
      <c r="I4" s="32" t="s">
        <v>23</v>
      </c>
      <c r="J4" s="30" t="s">
        <v>24</v>
      </c>
      <c r="K4" s="33" t="s">
        <v>22</v>
      </c>
      <c r="L4" s="32" t="s">
        <v>23</v>
      </c>
      <c r="M4" s="30" t="s">
        <v>24</v>
      </c>
      <c r="N4" s="33" t="s">
        <v>22</v>
      </c>
      <c r="O4" s="32" t="s">
        <v>23</v>
      </c>
      <c r="P4" s="30" t="s">
        <v>24</v>
      </c>
      <c r="Q4" s="33" t="s">
        <v>22</v>
      </c>
      <c r="R4" s="32" t="s">
        <v>23</v>
      </c>
      <c r="S4" s="30" t="s">
        <v>24</v>
      </c>
      <c r="T4" s="33" t="s">
        <v>22</v>
      </c>
      <c r="U4" s="32" t="s">
        <v>23</v>
      </c>
      <c r="V4" s="34" t="s">
        <v>24</v>
      </c>
      <c r="W4" s="33" t="s">
        <v>22</v>
      </c>
      <c r="X4" s="32" t="s">
        <v>23</v>
      </c>
      <c r="Y4" s="30" t="s">
        <v>24</v>
      </c>
      <c r="Z4" s="33" t="s">
        <v>22</v>
      </c>
      <c r="AA4" s="32" t="s">
        <v>23</v>
      </c>
      <c r="AB4" s="30" t="s">
        <v>24</v>
      </c>
    </row>
    <row r="5" spans="1:31" s="3" customFormat="1" ht="18" customHeight="1">
      <c r="A5" s="35" t="s">
        <v>25</v>
      </c>
      <c r="B5" s="35" t="s">
        <v>26</v>
      </c>
      <c r="C5" s="36" t="s">
        <v>27</v>
      </c>
      <c r="D5" s="37">
        <f aca="true" t="shared" si="0" ref="D5:D22">H5+K5+N5+Q5+T5+W5+Z5</f>
        <v>0</v>
      </c>
      <c r="E5" s="38">
        <f aca="true" t="shared" si="1" ref="E5:E22">I5+L5+O5+R5+U5+X5+AA5</f>
        <v>0</v>
      </c>
      <c r="F5" s="38">
        <f aca="true" t="shared" si="2" ref="F5:F22">D5+E5</f>
        <v>0</v>
      </c>
      <c r="G5" s="39">
        <f aca="true" t="shared" si="3" ref="G5:G22">J5+M5+P5+S5+V5+Y5+AB5</f>
        <v>0</v>
      </c>
      <c r="H5" s="40"/>
      <c r="I5" s="41"/>
      <c r="J5" s="42"/>
      <c r="K5" s="43"/>
      <c r="L5" s="41"/>
      <c r="M5" s="42"/>
      <c r="N5" s="43"/>
      <c r="O5" s="41"/>
      <c r="P5" s="42"/>
      <c r="Q5" s="43"/>
      <c r="R5" s="41"/>
      <c r="S5" s="42"/>
      <c r="T5" s="43"/>
      <c r="U5" s="41"/>
      <c r="V5" s="44"/>
      <c r="W5" s="45"/>
      <c r="X5" s="46"/>
      <c r="Y5" s="47"/>
      <c r="Z5" s="45"/>
      <c r="AA5" s="46"/>
      <c r="AB5" s="47"/>
      <c r="AD5"/>
      <c r="AE5"/>
    </row>
    <row r="6" spans="1:31" s="3" customFormat="1" ht="18" customHeight="1">
      <c r="A6" s="48">
        <v>2</v>
      </c>
      <c r="B6" s="48" t="s">
        <v>28</v>
      </c>
      <c r="C6" s="36" t="s">
        <v>27</v>
      </c>
      <c r="D6" s="49">
        <f t="shared" si="0"/>
        <v>2</v>
      </c>
      <c r="E6" s="50">
        <f t="shared" si="1"/>
        <v>3</v>
      </c>
      <c r="F6" s="50">
        <f t="shared" si="2"/>
        <v>5</v>
      </c>
      <c r="G6" s="51">
        <f t="shared" si="3"/>
        <v>0</v>
      </c>
      <c r="H6" s="52">
        <v>1</v>
      </c>
      <c r="I6" s="53">
        <v>1</v>
      </c>
      <c r="J6" s="54"/>
      <c r="K6" s="55"/>
      <c r="L6" s="53">
        <v>1</v>
      </c>
      <c r="M6" s="54"/>
      <c r="N6" s="55"/>
      <c r="O6" s="53">
        <v>1</v>
      </c>
      <c r="P6" s="54"/>
      <c r="Q6" s="55">
        <v>1</v>
      </c>
      <c r="R6" s="53"/>
      <c r="S6" s="54"/>
      <c r="T6" s="55"/>
      <c r="U6" s="53"/>
      <c r="V6" s="56"/>
      <c r="W6" s="57"/>
      <c r="X6" s="58"/>
      <c r="Y6" s="59"/>
      <c r="Z6" s="57"/>
      <c r="AA6" s="58"/>
      <c r="AB6" s="59"/>
      <c r="AD6"/>
      <c r="AE6"/>
    </row>
    <row r="7" spans="1:31" s="3" customFormat="1" ht="18" customHeight="1">
      <c r="A7" s="48">
        <v>3</v>
      </c>
      <c r="B7" s="48" t="s">
        <v>29</v>
      </c>
      <c r="C7" s="36" t="s">
        <v>27</v>
      </c>
      <c r="D7" s="49">
        <f t="shared" si="0"/>
        <v>0</v>
      </c>
      <c r="E7" s="50">
        <f t="shared" si="1"/>
        <v>0</v>
      </c>
      <c r="F7" s="50">
        <f t="shared" si="2"/>
        <v>0</v>
      </c>
      <c r="G7" s="51">
        <f t="shared" si="3"/>
        <v>0</v>
      </c>
      <c r="H7" s="52"/>
      <c r="I7" s="53"/>
      <c r="J7" s="54"/>
      <c r="K7" s="55"/>
      <c r="L7" s="53"/>
      <c r="M7" s="54"/>
      <c r="N7" s="55"/>
      <c r="O7" s="53"/>
      <c r="P7" s="54"/>
      <c r="Q7" s="55"/>
      <c r="R7" s="53"/>
      <c r="S7" s="54"/>
      <c r="T7" s="55"/>
      <c r="U7" s="53"/>
      <c r="V7" s="56"/>
      <c r="W7" s="57"/>
      <c r="X7" s="58"/>
      <c r="Y7" s="59"/>
      <c r="Z7" s="57"/>
      <c r="AA7" s="58"/>
      <c r="AB7" s="59"/>
      <c r="AD7"/>
      <c r="AE7"/>
    </row>
    <row r="8" spans="1:31" s="3" customFormat="1" ht="18" customHeight="1">
      <c r="A8" s="48">
        <v>22</v>
      </c>
      <c r="B8" s="48" t="s">
        <v>30</v>
      </c>
      <c r="C8" s="36" t="s">
        <v>27</v>
      </c>
      <c r="D8" s="49">
        <f t="shared" si="0"/>
        <v>0</v>
      </c>
      <c r="E8" s="50">
        <f t="shared" si="1"/>
        <v>4</v>
      </c>
      <c r="F8" s="50">
        <f t="shared" si="2"/>
        <v>4</v>
      </c>
      <c r="G8" s="51">
        <f t="shared" si="3"/>
        <v>0</v>
      </c>
      <c r="H8" s="52"/>
      <c r="I8" s="53">
        <v>1</v>
      </c>
      <c r="J8" s="54"/>
      <c r="K8" s="55"/>
      <c r="L8" s="53">
        <v>2</v>
      </c>
      <c r="M8" s="54"/>
      <c r="N8" s="55"/>
      <c r="O8" s="53">
        <v>1</v>
      </c>
      <c r="P8" s="54"/>
      <c r="Q8" s="55"/>
      <c r="R8" s="53"/>
      <c r="S8" s="54"/>
      <c r="T8" s="55"/>
      <c r="U8" s="53"/>
      <c r="V8" s="56"/>
      <c r="W8" s="57"/>
      <c r="X8" s="58"/>
      <c r="Y8" s="59"/>
      <c r="Z8" s="57"/>
      <c r="AA8" s="58"/>
      <c r="AB8" s="59"/>
      <c r="AD8"/>
      <c r="AE8"/>
    </row>
    <row r="9" spans="1:31" s="3" customFormat="1" ht="18" customHeight="1">
      <c r="A9" s="48">
        <v>7</v>
      </c>
      <c r="B9" s="48" t="s">
        <v>31</v>
      </c>
      <c r="C9" s="36" t="s">
        <v>27</v>
      </c>
      <c r="D9" s="49">
        <f t="shared" si="0"/>
        <v>9</v>
      </c>
      <c r="E9" s="50">
        <f t="shared" si="1"/>
        <v>2</v>
      </c>
      <c r="F9" s="50">
        <f t="shared" si="2"/>
        <v>11</v>
      </c>
      <c r="G9" s="51">
        <f t="shared" si="3"/>
        <v>2</v>
      </c>
      <c r="H9" s="52">
        <v>1</v>
      </c>
      <c r="I9" s="53">
        <v>1</v>
      </c>
      <c r="J9" s="54">
        <v>2</v>
      </c>
      <c r="K9" s="55">
        <v>1</v>
      </c>
      <c r="L9" s="53">
        <v>1</v>
      </c>
      <c r="M9" s="54"/>
      <c r="N9" s="55">
        <v>4</v>
      </c>
      <c r="O9" s="53"/>
      <c r="P9" s="54"/>
      <c r="Q9" s="55">
        <v>3</v>
      </c>
      <c r="R9" s="53"/>
      <c r="S9" s="54"/>
      <c r="T9" s="55"/>
      <c r="U9" s="53"/>
      <c r="V9" s="56"/>
      <c r="W9" s="57"/>
      <c r="X9" s="58"/>
      <c r="Y9" s="59"/>
      <c r="Z9" s="57"/>
      <c r="AA9" s="58"/>
      <c r="AB9" s="59"/>
      <c r="AD9"/>
      <c r="AE9"/>
    </row>
    <row r="10" spans="1:31" s="3" customFormat="1" ht="18" customHeight="1">
      <c r="A10" s="48">
        <v>9</v>
      </c>
      <c r="B10" s="48" t="s">
        <v>32</v>
      </c>
      <c r="C10" s="36" t="s">
        <v>27</v>
      </c>
      <c r="D10" s="49">
        <f t="shared" si="0"/>
        <v>15</v>
      </c>
      <c r="E10" s="50">
        <f t="shared" si="1"/>
        <v>6</v>
      </c>
      <c r="F10" s="50">
        <f t="shared" si="2"/>
        <v>21</v>
      </c>
      <c r="G10" s="51">
        <f t="shared" si="3"/>
        <v>0</v>
      </c>
      <c r="H10" s="52">
        <v>3</v>
      </c>
      <c r="I10" s="53">
        <v>1</v>
      </c>
      <c r="J10" s="54"/>
      <c r="K10" s="55">
        <v>6</v>
      </c>
      <c r="L10" s="60">
        <v>1</v>
      </c>
      <c r="M10" s="54"/>
      <c r="N10" s="55">
        <v>2</v>
      </c>
      <c r="O10" s="53">
        <v>3</v>
      </c>
      <c r="P10" s="54"/>
      <c r="Q10" s="55">
        <v>4</v>
      </c>
      <c r="R10" s="53">
        <v>1</v>
      </c>
      <c r="S10" s="54"/>
      <c r="T10" s="55"/>
      <c r="U10" s="53"/>
      <c r="V10" s="56"/>
      <c r="W10" s="57"/>
      <c r="X10" s="58"/>
      <c r="Y10" s="59"/>
      <c r="Z10" s="57"/>
      <c r="AA10" s="58"/>
      <c r="AB10" s="59"/>
      <c r="AD10"/>
      <c r="AE10"/>
    </row>
    <row r="11" spans="1:31" s="3" customFormat="1" ht="18" customHeight="1">
      <c r="A11" s="48">
        <v>10</v>
      </c>
      <c r="B11" s="48" t="s">
        <v>33</v>
      </c>
      <c r="C11" s="36" t="s">
        <v>27</v>
      </c>
      <c r="D11" s="49">
        <f t="shared" si="0"/>
        <v>2</v>
      </c>
      <c r="E11" s="50">
        <f t="shared" si="1"/>
        <v>6</v>
      </c>
      <c r="F11" s="50">
        <f t="shared" si="2"/>
        <v>8</v>
      </c>
      <c r="G11" s="51">
        <f t="shared" si="3"/>
        <v>0</v>
      </c>
      <c r="H11" s="52">
        <v>1</v>
      </c>
      <c r="I11" s="53">
        <v>1</v>
      </c>
      <c r="J11" s="54"/>
      <c r="K11" s="55">
        <v>1</v>
      </c>
      <c r="L11" s="53">
        <v>3</v>
      </c>
      <c r="M11" s="54"/>
      <c r="N11" s="55"/>
      <c r="O11" s="53">
        <v>2</v>
      </c>
      <c r="P11" s="54"/>
      <c r="Q11" s="55"/>
      <c r="R11" s="53"/>
      <c r="S11" s="54"/>
      <c r="T11" s="55"/>
      <c r="U11" s="53"/>
      <c r="V11" s="56"/>
      <c r="W11" s="57"/>
      <c r="X11" s="58"/>
      <c r="Y11" s="59"/>
      <c r="Z11" s="57"/>
      <c r="AA11" s="58"/>
      <c r="AB11" s="59"/>
      <c r="AD11"/>
      <c r="AE11"/>
    </row>
    <row r="12" spans="1:31" s="3" customFormat="1" ht="18" customHeight="1">
      <c r="A12" s="48">
        <v>13</v>
      </c>
      <c r="B12" s="48" t="s">
        <v>34</v>
      </c>
      <c r="C12" s="36" t="s">
        <v>27</v>
      </c>
      <c r="D12" s="49">
        <f t="shared" si="0"/>
        <v>8</v>
      </c>
      <c r="E12" s="50">
        <f t="shared" si="1"/>
        <v>5</v>
      </c>
      <c r="F12" s="50">
        <f t="shared" si="2"/>
        <v>13</v>
      </c>
      <c r="G12" s="51">
        <f t="shared" si="3"/>
        <v>0</v>
      </c>
      <c r="H12" s="52">
        <v>5</v>
      </c>
      <c r="I12" s="53">
        <v>2</v>
      </c>
      <c r="J12" s="54"/>
      <c r="K12" s="55">
        <v>2</v>
      </c>
      <c r="L12" s="53">
        <v>1</v>
      </c>
      <c r="M12" s="54"/>
      <c r="N12" s="55">
        <v>1</v>
      </c>
      <c r="O12" s="53"/>
      <c r="P12" s="54"/>
      <c r="Q12" s="55"/>
      <c r="R12" s="53">
        <v>2</v>
      </c>
      <c r="S12" s="54"/>
      <c r="T12" s="55"/>
      <c r="U12" s="53"/>
      <c r="V12" s="56"/>
      <c r="W12" s="57"/>
      <c r="X12" s="58"/>
      <c r="Y12" s="59"/>
      <c r="Z12" s="57"/>
      <c r="AA12" s="58"/>
      <c r="AB12" s="59"/>
      <c r="AD12"/>
      <c r="AE12"/>
    </row>
    <row r="13" spans="1:31" s="3" customFormat="1" ht="18" customHeight="1">
      <c r="A13" s="48">
        <v>66</v>
      </c>
      <c r="B13" s="48" t="s">
        <v>35</v>
      </c>
      <c r="C13" s="36" t="s">
        <v>27</v>
      </c>
      <c r="D13" s="49">
        <f t="shared" si="0"/>
        <v>6</v>
      </c>
      <c r="E13" s="50">
        <f t="shared" si="1"/>
        <v>3</v>
      </c>
      <c r="F13" s="50">
        <f t="shared" si="2"/>
        <v>9</v>
      </c>
      <c r="G13" s="51">
        <f t="shared" si="3"/>
        <v>0</v>
      </c>
      <c r="H13" s="52">
        <v>1</v>
      </c>
      <c r="I13" s="53">
        <v>2</v>
      </c>
      <c r="J13" s="54"/>
      <c r="K13" s="55">
        <v>2</v>
      </c>
      <c r="L13" s="53"/>
      <c r="M13" s="54"/>
      <c r="N13" s="55">
        <v>2</v>
      </c>
      <c r="O13" s="53"/>
      <c r="P13" s="54"/>
      <c r="Q13" s="55">
        <v>1</v>
      </c>
      <c r="R13" s="53">
        <v>1</v>
      </c>
      <c r="S13" s="54"/>
      <c r="T13" s="55"/>
      <c r="U13" s="53"/>
      <c r="V13" s="56"/>
      <c r="W13" s="57"/>
      <c r="X13" s="58"/>
      <c r="Y13" s="59"/>
      <c r="Z13" s="57"/>
      <c r="AA13" s="58"/>
      <c r="AB13" s="59"/>
      <c r="AD13"/>
      <c r="AE13"/>
    </row>
    <row r="14" spans="1:31" s="3" customFormat="1" ht="18" customHeight="1">
      <c r="A14" s="48">
        <v>12</v>
      </c>
      <c r="B14" s="48" t="s">
        <v>36</v>
      </c>
      <c r="C14" s="36" t="s">
        <v>27</v>
      </c>
      <c r="D14" s="49">
        <f t="shared" si="0"/>
        <v>8</v>
      </c>
      <c r="E14" s="50">
        <f t="shared" si="1"/>
        <v>10</v>
      </c>
      <c r="F14" s="50">
        <f t="shared" si="2"/>
        <v>18</v>
      </c>
      <c r="G14" s="51">
        <f t="shared" si="3"/>
        <v>2</v>
      </c>
      <c r="H14" s="52"/>
      <c r="I14" s="53"/>
      <c r="J14" s="54"/>
      <c r="K14" s="55"/>
      <c r="L14" s="53"/>
      <c r="M14" s="54"/>
      <c r="N14" s="55">
        <v>5</v>
      </c>
      <c r="O14" s="53">
        <v>4</v>
      </c>
      <c r="P14" s="54">
        <v>2</v>
      </c>
      <c r="Q14" s="55">
        <v>3</v>
      </c>
      <c r="R14" s="53">
        <v>6</v>
      </c>
      <c r="S14" s="54"/>
      <c r="T14" s="55"/>
      <c r="U14" s="53"/>
      <c r="V14" s="56"/>
      <c r="W14" s="57"/>
      <c r="X14" s="58"/>
      <c r="Y14" s="59"/>
      <c r="Z14" s="57"/>
      <c r="AA14" s="58"/>
      <c r="AB14" s="59"/>
      <c r="AD14"/>
      <c r="AE14"/>
    </row>
    <row r="15" spans="1:28" s="3" customFormat="1" ht="18" customHeight="1">
      <c r="A15" s="48"/>
      <c r="B15" s="48"/>
      <c r="C15" s="36" t="s">
        <v>27</v>
      </c>
      <c r="D15" s="49">
        <f t="shared" si="0"/>
        <v>0</v>
      </c>
      <c r="E15" s="50">
        <f t="shared" si="1"/>
        <v>0</v>
      </c>
      <c r="F15" s="50">
        <f t="shared" si="2"/>
        <v>0</v>
      </c>
      <c r="G15" s="51">
        <f t="shared" si="3"/>
        <v>0</v>
      </c>
      <c r="H15" s="52"/>
      <c r="I15" s="53"/>
      <c r="J15" s="54"/>
      <c r="K15" s="55"/>
      <c r="L15" s="53"/>
      <c r="M15" s="54"/>
      <c r="N15" s="55"/>
      <c r="O15" s="53"/>
      <c r="P15" s="54"/>
      <c r="Q15" s="55"/>
      <c r="R15" s="53"/>
      <c r="S15" s="54"/>
      <c r="T15" s="55"/>
      <c r="U15" s="53"/>
      <c r="V15" s="56"/>
      <c r="W15" s="57"/>
      <c r="X15" s="58"/>
      <c r="Y15" s="59"/>
      <c r="Z15" s="57"/>
      <c r="AA15" s="58"/>
      <c r="AB15" s="59"/>
    </row>
    <row r="16" spans="1:28" s="3" customFormat="1" ht="18" customHeight="1">
      <c r="A16" s="48"/>
      <c r="B16" s="48"/>
      <c r="C16" s="36" t="s">
        <v>27</v>
      </c>
      <c r="D16" s="49">
        <f t="shared" si="0"/>
        <v>0</v>
      </c>
      <c r="E16" s="50">
        <f t="shared" si="1"/>
        <v>0</v>
      </c>
      <c r="F16" s="50">
        <f t="shared" si="2"/>
        <v>0</v>
      </c>
      <c r="G16" s="51">
        <f t="shared" si="3"/>
        <v>0</v>
      </c>
      <c r="H16" s="52"/>
      <c r="I16" s="53"/>
      <c r="J16" s="54"/>
      <c r="K16" s="55"/>
      <c r="L16" s="53"/>
      <c r="M16" s="54"/>
      <c r="N16" s="55"/>
      <c r="O16" s="53"/>
      <c r="P16" s="54"/>
      <c r="Q16" s="55"/>
      <c r="R16" s="53"/>
      <c r="S16" s="54"/>
      <c r="T16" s="55"/>
      <c r="U16" s="53"/>
      <c r="V16" s="56"/>
      <c r="W16" s="57"/>
      <c r="X16" s="58"/>
      <c r="Y16" s="59"/>
      <c r="Z16" s="57"/>
      <c r="AA16" s="58"/>
      <c r="AB16" s="59"/>
    </row>
    <row r="17" spans="1:28" s="3" customFormat="1" ht="18" customHeight="1">
      <c r="A17" s="48"/>
      <c r="B17" s="48"/>
      <c r="C17" s="36" t="s">
        <v>27</v>
      </c>
      <c r="D17" s="49">
        <f t="shared" si="0"/>
        <v>0</v>
      </c>
      <c r="E17" s="50">
        <f t="shared" si="1"/>
        <v>0</v>
      </c>
      <c r="F17" s="50">
        <f t="shared" si="2"/>
        <v>0</v>
      </c>
      <c r="G17" s="51">
        <f t="shared" si="3"/>
        <v>0</v>
      </c>
      <c r="H17" s="52"/>
      <c r="I17" s="53"/>
      <c r="J17" s="54"/>
      <c r="K17" s="55"/>
      <c r="L17" s="53"/>
      <c r="M17" s="54"/>
      <c r="N17" s="55"/>
      <c r="O17" s="53"/>
      <c r="P17" s="54"/>
      <c r="Q17" s="55"/>
      <c r="R17" s="53"/>
      <c r="S17" s="54"/>
      <c r="T17" s="55"/>
      <c r="U17" s="53"/>
      <c r="V17" s="56"/>
      <c r="W17" s="57"/>
      <c r="X17" s="58"/>
      <c r="Y17" s="59"/>
      <c r="Z17" s="57"/>
      <c r="AA17" s="58"/>
      <c r="AB17" s="59"/>
    </row>
    <row r="18" spans="1:28" s="3" customFormat="1" ht="18" customHeight="1">
      <c r="A18" s="48"/>
      <c r="B18" s="48"/>
      <c r="C18" s="36" t="s">
        <v>27</v>
      </c>
      <c r="D18" s="49">
        <f t="shared" si="0"/>
        <v>0</v>
      </c>
      <c r="E18" s="50">
        <f t="shared" si="1"/>
        <v>0</v>
      </c>
      <c r="F18" s="50">
        <f t="shared" si="2"/>
        <v>0</v>
      </c>
      <c r="G18" s="51">
        <f t="shared" si="3"/>
        <v>0</v>
      </c>
      <c r="H18" s="52"/>
      <c r="I18" s="53"/>
      <c r="J18" s="54"/>
      <c r="K18" s="55"/>
      <c r="L18" s="53"/>
      <c r="M18" s="54"/>
      <c r="N18" s="55"/>
      <c r="O18" s="53"/>
      <c r="P18" s="54"/>
      <c r="Q18" s="55"/>
      <c r="R18" s="53"/>
      <c r="S18" s="54"/>
      <c r="T18" s="55"/>
      <c r="U18" s="53"/>
      <c r="V18" s="56"/>
      <c r="W18" s="57"/>
      <c r="X18" s="58"/>
      <c r="Y18" s="59"/>
      <c r="Z18" s="57"/>
      <c r="AA18" s="58"/>
      <c r="AB18" s="59"/>
    </row>
    <row r="19" spans="1:28" s="3" customFormat="1" ht="18" customHeight="1">
      <c r="A19" s="48"/>
      <c r="B19" s="48"/>
      <c r="C19" s="36" t="s">
        <v>27</v>
      </c>
      <c r="D19" s="49">
        <f t="shared" si="0"/>
        <v>0</v>
      </c>
      <c r="E19" s="50">
        <f t="shared" si="1"/>
        <v>0</v>
      </c>
      <c r="F19" s="50">
        <f t="shared" si="2"/>
        <v>0</v>
      </c>
      <c r="G19" s="51">
        <f t="shared" si="3"/>
        <v>0</v>
      </c>
      <c r="H19" s="52"/>
      <c r="I19" s="53"/>
      <c r="J19" s="54"/>
      <c r="K19" s="55"/>
      <c r="L19" s="53"/>
      <c r="M19" s="54"/>
      <c r="N19" s="55"/>
      <c r="O19" s="53"/>
      <c r="P19" s="54"/>
      <c r="Q19" s="55"/>
      <c r="R19" s="53"/>
      <c r="S19" s="54"/>
      <c r="T19" s="55"/>
      <c r="U19" s="53"/>
      <c r="V19" s="56"/>
      <c r="W19" s="57"/>
      <c r="X19" s="58"/>
      <c r="Y19" s="59"/>
      <c r="Z19" s="57"/>
      <c r="AA19" s="58"/>
      <c r="AB19" s="59"/>
    </row>
    <row r="20" spans="1:28" s="3" customFormat="1" ht="18" customHeight="1">
      <c r="A20" s="48"/>
      <c r="B20" s="48"/>
      <c r="C20" s="36" t="s">
        <v>27</v>
      </c>
      <c r="D20" s="49">
        <f t="shared" si="0"/>
        <v>0</v>
      </c>
      <c r="E20" s="50">
        <f t="shared" si="1"/>
        <v>0</v>
      </c>
      <c r="F20" s="50">
        <f t="shared" si="2"/>
        <v>0</v>
      </c>
      <c r="G20" s="51">
        <f t="shared" si="3"/>
        <v>0</v>
      </c>
      <c r="H20" s="52"/>
      <c r="I20" s="53"/>
      <c r="J20" s="54"/>
      <c r="K20" s="55"/>
      <c r="L20" s="53"/>
      <c r="M20" s="54"/>
      <c r="N20" s="55"/>
      <c r="O20" s="53"/>
      <c r="P20" s="54"/>
      <c r="Q20" s="55"/>
      <c r="R20" s="53"/>
      <c r="S20" s="54"/>
      <c r="T20" s="55"/>
      <c r="U20" s="53"/>
      <c r="V20" s="56"/>
      <c r="W20" s="57"/>
      <c r="X20" s="58"/>
      <c r="Y20" s="59"/>
      <c r="Z20" s="57"/>
      <c r="AA20" s="58"/>
      <c r="AB20" s="59"/>
    </row>
    <row r="21" spans="1:28" s="3" customFormat="1" ht="18" customHeight="1">
      <c r="A21" s="48"/>
      <c r="B21" s="48"/>
      <c r="C21" s="36" t="s">
        <v>27</v>
      </c>
      <c r="D21" s="49">
        <f t="shared" si="0"/>
        <v>0</v>
      </c>
      <c r="E21" s="50">
        <f t="shared" si="1"/>
        <v>0</v>
      </c>
      <c r="F21" s="50">
        <f t="shared" si="2"/>
        <v>0</v>
      </c>
      <c r="G21" s="51">
        <f t="shared" si="3"/>
        <v>0</v>
      </c>
      <c r="H21" s="52"/>
      <c r="I21" s="53"/>
      <c r="J21" s="54"/>
      <c r="K21" s="55"/>
      <c r="L21" s="53"/>
      <c r="M21" s="54"/>
      <c r="N21" s="55"/>
      <c r="O21" s="53"/>
      <c r="P21" s="54"/>
      <c r="Q21" s="55"/>
      <c r="R21" s="53"/>
      <c r="S21" s="54"/>
      <c r="T21" s="55"/>
      <c r="U21" s="53"/>
      <c r="V21" s="56"/>
      <c r="W21" s="57"/>
      <c r="X21" s="58"/>
      <c r="Y21" s="59"/>
      <c r="Z21" s="57"/>
      <c r="AA21" s="58"/>
      <c r="AB21" s="59"/>
    </row>
    <row r="22" spans="1:28" s="3" customFormat="1" ht="18" customHeight="1">
      <c r="A22" s="48"/>
      <c r="B22" s="48"/>
      <c r="C22" s="36" t="s">
        <v>27</v>
      </c>
      <c r="D22" s="61">
        <f t="shared" si="0"/>
        <v>0</v>
      </c>
      <c r="E22" s="62">
        <f t="shared" si="1"/>
        <v>0</v>
      </c>
      <c r="F22" s="62">
        <f t="shared" si="2"/>
        <v>0</v>
      </c>
      <c r="G22" s="63">
        <f t="shared" si="3"/>
        <v>0</v>
      </c>
      <c r="H22" s="64"/>
      <c r="I22" s="65"/>
      <c r="J22" s="66"/>
      <c r="K22" s="67"/>
      <c r="L22" s="65"/>
      <c r="M22" s="66"/>
      <c r="N22" s="67"/>
      <c r="O22" s="65"/>
      <c r="P22" s="66"/>
      <c r="Q22" s="67"/>
      <c r="R22" s="65"/>
      <c r="S22" s="66"/>
      <c r="T22" s="67"/>
      <c r="U22" s="65"/>
      <c r="V22" s="68"/>
      <c r="W22" s="69"/>
      <c r="X22" s="70"/>
      <c r="Y22" s="71"/>
      <c r="Z22" s="69"/>
      <c r="AA22" s="70"/>
      <c r="AB22" s="71"/>
    </row>
    <row r="23" spans="1:7" ht="12.75">
      <c r="A23" s="72"/>
      <c r="B23" s="72"/>
      <c r="C23" s="72"/>
      <c r="D23" s="73" t="s">
        <v>18</v>
      </c>
      <c r="E23" s="74" t="s">
        <v>19</v>
      </c>
      <c r="F23" s="74" t="s">
        <v>20</v>
      </c>
      <c r="G23" s="75" t="s">
        <v>21</v>
      </c>
    </row>
    <row r="24" spans="1:7" ht="23.25">
      <c r="A24" s="76" t="s">
        <v>37</v>
      </c>
      <c r="B24" s="72"/>
      <c r="C24" s="72"/>
      <c r="D24" s="77">
        <f>SUM(D5:D22)</f>
        <v>50</v>
      </c>
      <c r="E24" s="78">
        <f>SUM(E5:E22)</f>
        <v>39</v>
      </c>
      <c r="F24" s="78">
        <f>SUM(F5:F22)</f>
        <v>89</v>
      </c>
      <c r="G24" s="79">
        <f>SUM(G5:G22)</f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9.00390625" style="95" customWidth="1"/>
    <col min="3" max="3" width="17.25390625" style="96" customWidth="1"/>
  </cols>
  <sheetData>
    <row r="1" spans="2:4" s="97" customFormat="1" ht="26.25">
      <c r="B1" s="98"/>
      <c r="C1" s="99"/>
      <c r="D1" s="100" t="s">
        <v>186</v>
      </c>
    </row>
    <row r="2" spans="1:8" ht="12.75">
      <c r="A2" s="101" t="s">
        <v>187</v>
      </c>
      <c r="B2" s="102" t="s">
        <v>188</v>
      </c>
      <c r="C2" s="103" t="s">
        <v>17</v>
      </c>
      <c r="D2" s="103" t="s">
        <v>189</v>
      </c>
      <c r="E2" s="102" t="s">
        <v>190</v>
      </c>
      <c r="F2" s="102" t="s">
        <v>191</v>
      </c>
      <c r="G2" s="102" t="s">
        <v>192</v>
      </c>
      <c r="H2" s="104" t="s">
        <v>21</v>
      </c>
    </row>
    <row r="3" spans="1:8" ht="12.75">
      <c r="A3" s="105"/>
      <c r="B3" s="93" t="s">
        <v>193</v>
      </c>
      <c r="C3" s="106"/>
      <c r="D3" s="106"/>
      <c r="E3" s="107"/>
      <c r="F3" s="107"/>
      <c r="G3" s="107"/>
      <c r="H3" s="107"/>
    </row>
    <row r="4" spans="1:8" ht="12.75">
      <c r="A4" s="108" t="s">
        <v>194</v>
      </c>
      <c r="B4" s="48">
        <v>9</v>
      </c>
      <c r="C4" s="109" t="s">
        <v>51</v>
      </c>
      <c r="D4" s="110" t="s">
        <v>46</v>
      </c>
      <c r="E4" s="111">
        <v>19</v>
      </c>
      <c r="F4" s="111">
        <v>4</v>
      </c>
      <c r="G4" s="111">
        <v>23</v>
      </c>
      <c r="H4" s="111">
        <v>0</v>
      </c>
    </row>
    <row r="5" spans="1:8" ht="12.75">
      <c r="A5" s="108" t="s">
        <v>195</v>
      </c>
      <c r="B5" s="48">
        <v>7</v>
      </c>
      <c r="C5" s="109" t="s">
        <v>136</v>
      </c>
      <c r="D5" s="109" t="s">
        <v>132</v>
      </c>
      <c r="E5" s="111">
        <v>18</v>
      </c>
      <c r="F5" s="111">
        <v>9</v>
      </c>
      <c r="G5" s="111">
        <v>27</v>
      </c>
      <c r="H5" s="111">
        <v>0</v>
      </c>
    </row>
    <row r="6" spans="1:8" ht="12.75">
      <c r="A6" s="108" t="s">
        <v>196</v>
      </c>
      <c r="B6" s="48">
        <v>3</v>
      </c>
      <c r="C6" s="109" t="s">
        <v>79</v>
      </c>
      <c r="D6" s="109" t="s">
        <v>78</v>
      </c>
      <c r="E6" s="111">
        <v>17</v>
      </c>
      <c r="F6" s="111">
        <v>4</v>
      </c>
      <c r="G6" s="111">
        <v>21</v>
      </c>
      <c r="H6" s="111">
        <v>0</v>
      </c>
    </row>
    <row r="7" spans="1:8" ht="12.75">
      <c r="A7" s="108" t="s">
        <v>197</v>
      </c>
      <c r="B7" s="48">
        <v>9</v>
      </c>
      <c r="C7" s="109" t="s">
        <v>32</v>
      </c>
      <c r="D7" s="109" t="s">
        <v>27</v>
      </c>
      <c r="E7" s="112">
        <v>15</v>
      </c>
      <c r="F7" s="112">
        <v>6</v>
      </c>
      <c r="G7" s="112">
        <v>21</v>
      </c>
      <c r="H7" s="112">
        <v>0</v>
      </c>
    </row>
    <row r="8" spans="1:8" ht="12.75">
      <c r="A8" s="108" t="s">
        <v>198</v>
      </c>
      <c r="B8" s="48">
        <v>15</v>
      </c>
      <c r="C8" s="109" t="s">
        <v>52</v>
      </c>
      <c r="D8" s="110" t="s">
        <v>46</v>
      </c>
      <c r="E8" s="111">
        <v>14</v>
      </c>
      <c r="F8" s="111">
        <v>13</v>
      </c>
      <c r="G8" s="111">
        <v>27</v>
      </c>
      <c r="H8" s="111">
        <v>0</v>
      </c>
    </row>
    <row r="9" spans="1:8" ht="12.75">
      <c r="A9" s="108" t="s">
        <v>199</v>
      </c>
      <c r="B9" s="48">
        <v>8</v>
      </c>
      <c r="C9" s="109" t="s">
        <v>156</v>
      </c>
      <c r="D9" s="110" t="s">
        <v>151</v>
      </c>
      <c r="E9" s="111">
        <v>12</v>
      </c>
      <c r="F9" s="111">
        <v>11</v>
      </c>
      <c r="G9" s="111">
        <v>23</v>
      </c>
      <c r="H9" s="111">
        <v>0</v>
      </c>
    </row>
    <row r="10" spans="1:8" ht="12.75">
      <c r="A10" s="108" t="s">
        <v>199</v>
      </c>
      <c r="B10" s="48">
        <v>99</v>
      </c>
      <c r="C10" s="109" t="s">
        <v>126</v>
      </c>
      <c r="D10" s="109" t="s">
        <v>118</v>
      </c>
      <c r="E10" s="111">
        <v>12</v>
      </c>
      <c r="F10" s="111">
        <v>9</v>
      </c>
      <c r="G10" s="111">
        <v>21</v>
      </c>
      <c r="H10" s="111">
        <v>5</v>
      </c>
    </row>
    <row r="11" spans="1:8" ht="12.75">
      <c r="A11" s="108" t="s">
        <v>199</v>
      </c>
      <c r="B11" s="48">
        <v>26</v>
      </c>
      <c r="C11" s="109" t="s">
        <v>85</v>
      </c>
      <c r="D11" s="109" t="s">
        <v>78</v>
      </c>
      <c r="E11" s="111">
        <v>12</v>
      </c>
      <c r="F11" s="111">
        <v>5</v>
      </c>
      <c r="G11" s="111">
        <v>17</v>
      </c>
      <c r="H11" s="111">
        <v>0</v>
      </c>
    </row>
    <row r="12" spans="1:8" ht="12.75">
      <c r="A12" s="108" t="s">
        <v>200</v>
      </c>
      <c r="B12" s="48">
        <v>14</v>
      </c>
      <c r="C12" s="109" t="s">
        <v>150</v>
      </c>
      <c r="D12" s="109" t="s">
        <v>151</v>
      </c>
      <c r="E12" s="111">
        <v>11</v>
      </c>
      <c r="F12" s="111">
        <v>6</v>
      </c>
      <c r="G12" s="111">
        <v>17</v>
      </c>
      <c r="H12" s="111">
        <v>0</v>
      </c>
    </row>
    <row r="13" spans="1:8" ht="12.75">
      <c r="A13" s="108" t="s">
        <v>201</v>
      </c>
      <c r="B13" s="48">
        <v>9</v>
      </c>
      <c r="C13" s="109" t="s">
        <v>66</v>
      </c>
      <c r="D13" s="109" t="s">
        <v>62</v>
      </c>
      <c r="E13" s="112">
        <v>10</v>
      </c>
      <c r="F13" s="112">
        <v>1</v>
      </c>
      <c r="G13" s="112">
        <v>11</v>
      </c>
      <c r="H13" s="112">
        <v>0</v>
      </c>
    </row>
    <row r="14" spans="1:8" ht="12.75">
      <c r="A14" s="108" t="s">
        <v>202</v>
      </c>
      <c r="B14" s="48">
        <v>5</v>
      </c>
      <c r="C14" s="109" t="s">
        <v>67</v>
      </c>
      <c r="D14" s="109" t="s">
        <v>62</v>
      </c>
      <c r="E14" s="112">
        <v>9</v>
      </c>
      <c r="F14" s="112">
        <v>12</v>
      </c>
      <c r="G14" s="112">
        <v>21</v>
      </c>
      <c r="H14" s="112">
        <v>0</v>
      </c>
    </row>
    <row r="15" spans="1:8" ht="12.75">
      <c r="A15" s="108" t="s">
        <v>202</v>
      </c>
      <c r="B15" s="48">
        <v>7</v>
      </c>
      <c r="C15" s="109" t="s">
        <v>31</v>
      </c>
      <c r="D15" s="109" t="s">
        <v>27</v>
      </c>
      <c r="E15" s="112">
        <v>9</v>
      </c>
      <c r="F15" s="112">
        <v>2</v>
      </c>
      <c r="G15" s="112">
        <v>11</v>
      </c>
      <c r="H15" s="112">
        <v>2</v>
      </c>
    </row>
    <row r="16" spans="1:8" ht="12.75">
      <c r="A16" s="108" t="s">
        <v>202</v>
      </c>
      <c r="B16" s="48">
        <v>5</v>
      </c>
      <c r="C16" s="109" t="s">
        <v>175</v>
      </c>
      <c r="D16" s="109" t="s">
        <v>171</v>
      </c>
      <c r="E16" s="112">
        <v>9</v>
      </c>
      <c r="F16" s="112">
        <v>1</v>
      </c>
      <c r="G16" s="112">
        <v>10</v>
      </c>
      <c r="H16" s="112">
        <v>0</v>
      </c>
    </row>
    <row r="17" spans="1:8" ht="12.75">
      <c r="A17" s="108" t="s">
        <v>203</v>
      </c>
      <c r="B17" s="48">
        <v>12</v>
      </c>
      <c r="C17" s="109" t="s">
        <v>36</v>
      </c>
      <c r="D17" s="109" t="s">
        <v>62</v>
      </c>
      <c r="E17" s="112">
        <v>8</v>
      </c>
      <c r="F17" s="112">
        <v>7</v>
      </c>
      <c r="G17" s="112">
        <v>15</v>
      </c>
      <c r="H17" s="112">
        <v>0</v>
      </c>
    </row>
    <row r="18" spans="1:8" ht="12.75">
      <c r="A18" s="108" t="s">
        <v>203</v>
      </c>
      <c r="B18" s="48">
        <v>12</v>
      </c>
      <c r="C18" s="109" t="s">
        <v>36</v>
      </c>
      <c r="D18" s="109" t="s">
        <v>27</v>
      </c>
      <c r="E18" s="112">
        <v>8</v>
      </c>
      <c r="F18" s="112">
        <v>10</v>
      </c>
      <c r="G18" s="112">
        <v>18</v>
      </c>
      <c r="H18" s="112">
        <v>2</v>
      </c>
    </row>
    <row r="19" spans="1:8" ht="12.75">
      <c r="A19" s="108" t="s">
        <v>203</v>
      </c>
      <c r="B19" s="48">
        <v>10</v>
      </c>
      <c r="C19" s="109" t="s">
        <v>139</v>
      </c>
      <c r="D19" s="110" t="s">
        <v>132</v>
      </c>
      <c r="E19" s="111">
        <v>8</v>
      </c>
      <c r="F19" s="111">
        <v>4</v>
      </c>
      <c r="G19" s="111">
        <v>12</v>
      </c>
      <c r="H19" s="111">
        <v>0</v>
      </c>
    </row>
    <row r="20" spans="1:8" ht="12.75">
      <c r="A20" s="108" t="s">
        <v>203</v>
      </c>
      <c r="B20" s="48">
        <v>13</v>
      </c>
      <c r="C20" s="109" t="s">
        <v>34</v>
      </c>
      <c r="D20" s="109" t="s">
        <v>27</v>
      </c>
      <c r="E20" s="112">
        <v>8</v>
      </c>
      <c r="F20" s="112">
        <v>5</v>
      </c>
      <c r="G20" s="112">
        <v>13</v>
      </c>
      <c r="H20" s="112">
        <v>0</v>
      </c>
    </row>
    <row r="21" spans="1:8" ht="12.75">
      <c r="A21" s="108" t="s">
        <v>203</v>
      </c>
      <c r="B21" s="48">
        <v>2</v>
      </c>
      <c r="C21" s="109" t="s">
        <v>162</v>
      </c>
      <c r="D21" s="109" t="s">
        <v>151</v>
      </c>
      <c r="E21" s="111">
        <v>8</v>
      </c>
      <c r="F21" s="111">
        <v>5</v>
      </c>
      <c r="G21" s="111">
        <v>13</v>
      </c>
      <c r="H21" s="111">
        <v>2</v>
      </c>
    </row>
    <row r="22" spans="1:8" ht="12.75">
      <c r="A22" s="108" t="s">
        <v>204</v>
      </c>
      <c r="B22" s="48">
        <v>3</v>
      </c>
      <c r="C22" s="109" t="s">
        <v>96</v>
      </c>
      <c r="D22" s="109" t="s">
        <v>95</v>
      </c>
      <c r="E22" s="112">
        <v>7</v>
      </c>
      <c r="F22" s="112">
        <v>9</v>
      </c>
      <c r="G22" s="112">
        <v>16</v>
      </c>
      <c r="H22" s="112">
        <v>0</v>
      </c>
    </row>
    <row r="23" spans="1:8" ht="12.75">
      <c r="A23" s="108" t="s">
        <v>204</v>
      </c>
      <c r="B23" s="48">
        <v>2</v>
      </c>
      <c r="C23" s="109" t="s">
        <v>48</v>
      </c>
      <c r="D23" s="109" t="s">
        <v>46</v>
      </c>
      <c r="E23" s="111">
        <v>7</v>
      </c>
      <c r="F23" s="111">
        <v>3</v>
      </c>
      <c r="G23" s="111">
        <v>10</v>
      </c>
      <c r="H23" s="111">
        <v>2</v>
      </c>
    </row>
    <row r="24" spans="1:8" ht="12.75">
      <c r="A24" s="108" t="s">
        <v>204</v>
      </c>
      <c r="B24" s="48">
        <v>8</v>
      </c>
      <c r="C24" s="109" t="s">
        <v>101</v>
      </c>
      <c r="D24" s="109" t="s">
        <v>95</v>
      </c>
      <c r="E24" s="112">
        <v>7</v>
      </c>
      <c r="F24" s="112">
        <v>5</v>
      </c>
      <c r="G24" s="112">
        <v>12</v>
      </c>
      <c r="H24" s="112">
        <v>2</v>
      </c>
    </row>
    <row r="25" spans="1:8" ht="12.75">
      <c r="A25" s="108" t="s">
        <v>205</v>
      </c>
      <c r="B25" s="48">
        <v>66</v>
      </c>
      <c r="C25" s="109" t="s">
        <v>125</v>
      </c>
      <c r="D25" s="109" t="s">
        <v>118</v>
      </c>
      <c r="E25" s="111">
        <v>6</v>
      </c>
      <c r="F25" s="111">
        <v>3</v>
      </c>
      <c r="G25" s="111">
        <v>9</v>
      </c>
      <c r="H25" s="111">
        <v>0</v>
      </c>
    </row>
    <row r="26" spans="1:8" ht="12.75">
      <c r="A26" s="108" t="s">
        <v>205</v>
      </c>
      <c r="B26" s="48">
        <v>66</v>
      </c>
      <c r="C26" s="109" t="s">
        <v>35</v>
      </c>
      <c r="D26" s="109" t="s">
        <v>27</v>
      </c>
      <c r="E26" s="112">
        <v>6</v>
      </c>
      <c r="F26" s="112">
        <v>3</v>
      </c>
      <c r="G26" s="112">
        <v>9</v>
      </c>
      <c r="H26" s="112">
        <v>0</v>
      </c>
    </row>
    <row r="27" spans="1:8" ht="12.75">
      <c r="A27" s="108" t="s">
        <v>205</v>
      </c>
      <c r="B27" s="48">
        <v>13</v>
      </c>
      <c r="C27" s="109" t="s">
        <v>121</v>
      </c>
      <c r="D27" s="110" t="s">
        <v>118</v>
      </c>
      <c r="E27" s="111">
        <v>6</v>
      </c>
      <c r="F27" s="111">
        <v>6</v>
      </c>
      <c r="G27" s="111">
        <v>12</v>
      </c>
      <c r="H27" s="111">
        <v>2</v>
      </c>
    </row>
    <row r="28" spans="1:8" ht="12.75">
      <c r="A28" s="108" t="s">
        <v>205</v>
      </c>
      <c r="B28" s="48">
        <v>7</v>
      </c>
      <c r="C28" s="109" t="s">
        <v>100</v>
      </c>
      <c r="D28" s="109" t="s">
        <v>95</v>
      </c>
      <c r="E28" s="112">
        <v>6</v>
      </c>
      <c r="F28" s="112">
        <v>2</v>
      </c>
      <c r="G28" s="112">
        <v>8</v>
      </c>
      <c r="H28" s="112">
        <v>2</v>
      </c>
    </row>
    <row r="29" spans="1:8" ht="12.75">
      <c r="A29" s="108" t="s">
        <v>206</v>
      </c>
      <c r="B29" s="48">
        <v>14</v>
      </c>
      <c r="C29" s="109" t="s">
        <v>63</v>
      </c>
      <c r="D29" s="109" t="s">
        <v>62</v>
      </c>
      <c r="E29" s="112">
        <v>5</v>
      </c>
      <c r="F29" s="112">
        <v>6</v>
      </c>
      <c r="G29" s="112">
        <v>11</v>
      </c>
      <c r="H29" s="112">
        <v>0</v>
      </c>
    </row>
    <row r="30" spans="1:8" ht="12.75">
      <c r="A30" s="108" t="s">
        <v>206</v>
      </c>
      <c r="B30" s="48">
        <v>14</v>
      </c>
      <c r="C30" s="109" t="s">
        <v>182</v>
      </c>
      <c r="D30" s="109" t="s">
        <v>171</v>
      </c>
      <c r="E30" s="112">
        <v>5</v>
      </c>
      <c r="F30" s="112">
        <v>3</v>
      </c>
      <c r="G30" s="112">
        <v>8</v>
      </c>
      <c r="H30" s="112">
        <v>0</v>
      </c>
    </row>
    <row r="31" spans="1:8" ht="12.75">
      <c r="A31" s="108" t="s">
        <v>206</v>
      </c>
      <c r="B31" s="48">
        <v>8</v>
      </c>
      <c r="C31" s="109" t="s">
        <v>81</v>
      </c>
      <c r="D31" s="110" t="s">
        <v>78</v>
      </c>
      <c r="E31" s="111">
        <v>5</v>
      </c>
      <c r="F31" s="111">
        <v>2</v>
      </c>
      <c r="G31" s="111">
        <v>7</v>
      </c>
      <c r="H31" s="111">
        <v>2</v>
      </c>
    </row>
    <row r="32" spans="1:8" ht="12.75">
      <c r="A32" s="108" t="s">
        <v>206</v>
      </c>
      <c r="B32" s="48">
        <v>67</v>
      </c>
      <c r="C32" s="109" t="s">
        <v>70</v>
      </c>
      <c r="D32" s="109" t="s">
        <v>62</v>
      </c>
      <c r="E32" s="112">
        <v>5</v>
      </c>
      <c r="F32" s="112">
        <v>3</v>
      </c>
      <c r="G32" s="112">
        <v>8</v>
      </c>
      <c r="H32" s="112">
        <v>0</v>
      </c>
    </row>
    <row r="33" spans="1:8" ht="12.75">
      <c r="A33" s="108" t="s">
        <v>206</v>
      </c>
      <c r="B33" s="48">
        <v>4</v>
      </c>
      <c r="C33" s="109" t="s">
        <v>97</v>
      </c>
      <c r="D33" s="109" t="s">
        <v>95</v>
      </c>
      <c r="E33" s="112">
        <v>5</v>
      </c>
      <c r="F33" s="112">
        <v>7</v>
      </c>
      <c r="G33" s="112">
        <v>12</v>
      </c>
      <c r="H33" s="112">
        <v>0</v>
      </c>
    </row>
    <row r="34" spans="1:8" ht="12.75">
      <c r="A34" s="108" t="s">
        <v>206</v>
      </c>
      <c r="B34" s="48">
        <v>11</v>
      </c>
      <c r="C34" s="109" t="s">
        <v>141</v>
      </c>
      <c r="D34" s="110" t="s">
        <v>132</v>
      </c>
      <c r="E34" s="111">
        <v>5</v>
      </c>
      <c r="F34" s="111">
        <v>4</v>
      </c>
      <c r="G34" s="111">
        <v>9</v>
      </c>
      <c r="H34" s="111">
        <v>2</v>
      </c>
    </row>
    <row r="35" spans="1:8" ht="12.75">
      <c r="A35" s="108" t="s">
        <v>206</v>
      </c>
      <c r="B35" s="48">
        <v>5</v>
      </c>
      <c r="C35" s="109" t="s">
        <v>50</v>
      </c>
      <c r="D35" s="110" t="s">
        <v>46</v>
      </c>
      <c r="E35" s="111">
        <v>5</v>
      </c>
      <c r="F35" s="111">
        <v>4</v>
      </c>
      <c r="G35" s="111">
        <v>9</v>
      </c>
      <c r="H35" s="111">
        <v>0</v>
      </c>
    </row>
    <row r="36" spans="1:8" ht="12.75">
      <c r="A36" s="108" t="s">
        <v>207</v>
      </c>
      <c r="B36" s="48">
        <v>17</v>
      </c>
      <c r="C36" s="109" t="s">
        <v>144</v>
      </c>
      <c r="D36" s="109" t="s">
        <v>132</v>
      </c>
      <c r="E36" s="111">
        <v>4</v>
      </c>
      <c r="F36" s="111">
        <v>3</v>
      </c>
      <c r="G36" s="111">
        <v>7</v>
      </c>
      <c r="H36" s="111">
        <v>0</v>
      </c>
    </row>
    <row r="37" spans="1:8" ht="12.75">
      <c r="A37" s="108" t="s">
        <v>208</v>
      </c>
      <c r="B37" s="48">
        <v>25</v>
      </c>
      <c r="C37" s="109" t="s">
        <v>153</v>
      </c>
      <c r="D37" s="109" t="s">
        <v>151</v>
      </c>
      <c r="E37" s="111">
        <v>3</v>
      </c>
      <c r="F37" s="111">
        <v>6</v>
      </c>
      <c r="G37" s="111">
        <v>9</v>
      </c>
      <c r="H37" s="111">
        <v>0</v>
      </c>
    </row>
    <row r="38" spans="1:8" ht="12.75">
      <c r="A38" s="108" t="s">
        <v>208</v>
      </c>
      <c r="B38" s="48">
        <v>5</v>
      </c>
      <c r="C38" s="109" t="s">
        <v>98</v>
      </c>
      <c r="D38" s="109" t="s">
        <v>95</v>
      </c>
      <c r="E38" s="112">
        <v>3</v>
      </c>
      <c r="F38" s="112">
        <v>1</v>
      </c>
      <c r="G38" s="112">
        <v>4</v>
      </c>
      <c r="H38" s="112">
        <v>0</v>
      </c>
    </row>
    <row r="39" spans="1:8" ht="12.75">
      <c r="A39" s="108" t="s">
        <v>208</v>
      </c>
      <c r="B39" s="48">
        <v>33</v>
      </c>
      <c r="C39" s="109" t="s">
        <v>145</v>
      </c>
      <c r="D39" s="110" t="s">
        <v>132</v>
      </c>
      <c r="E39" s="111">
        <v>3</v>
      </c>
      <c r="F39" s="111">
        <v>3</v>
      </c>
      <c r="G39" s="111">
        <v>6</v>
      </c>
      <c r="H39" s="111">
        <v>0</v>
      </c>
    </row>
    <row r="40" spans="1:8" ht="12.75">
      <c r="A40" s="108" t="s">
        <v>208</v>
      </c>
      <c r="B40" s="48">
        <v>16</v>
      </c>
      <c r="C40" s="109" t="s">
        <v>176</v>
      </c>
      <c r="D40" s="109" t="s">
        <v>171</v>
      </c>
      <c r="E40" s="112">
        <v>3</v>
      </c>
      <c r="F40" s="112">
        <v>2</v>
      </c>
      <c r="G40" s="112">
        <v>5</v>
      </c>
      <c r="H40" s="112">
        <v>0</v>
      </c>
    </row>
    <row r="41" spans="1:8" ht="12.75">
      <c r="A41" s="108" t="s">
        <v>208</v>
      </c>
      <c r="B41" s="48">
        <v>69</v>
      </c>
      <c r="C41" s="109" t="s">
        <v>86</v>
      </c>
      <c r="D41" s="109" t="s">
        <v>78</v>
      </c>
      <c r="E41" s="111">
        <v>3</v>
      </c>
      <c r="F41" s="111">
        <v>2</v>
      </c>
      <c r="G41" s="111">
        <v>5</v>
      </c>
      <c r="H41" s="111">
        <v>0</v>
      </c>
    </row>
    <row r="42" spans="1:8" ht="12.75">
      <c r="A42" s="108" t="s">
        <v>208</v>
      </c>
      <c r="B42" s="48">
        <v>11</v>
      </c>
      <c r="C42" s="109" t="s">
        <v>179</v>
      </c>
      <c r="D42" s="109" t="s">
        <v>171</v>
      </c>
      <c r="E42" s="112">
        <v>3</v>
      </c>
      <c r="F42" s="112">
        <v>2</v>
      </c>
      <c r="G42" s="112">
        <v>5</v>
      </c>
      <c r="H42" s="112">
        <v>0</v>
      </c>
    </row>
    <row r="43" spans="1:8" ht="12.75">
      <c r="A43" s="108" t="s">
        <v>208</v>
      </c>
      <c r="B43" s="48">
        <v>95</v>
      </c>
      <c r="C43" s="109" t="s">
        <v>87</v>
      </c>
      <c r="D43" s="109" t="s">
        <v>78</v>
      </c>
      <c r="E43" s="111">
        <v>3</v>
      </c>
      <c r="F43" s="111">
        <v>4</v>
      </c>
      <c r="G43" s="111">
        <v>7</v>
      </c>
      <c r="H43" s="111">
        <v>0</v>
      </c>
    </row>
    <row r="44" spans="1:8" ht="12.75">
      <c r="A44" s="108" t="s">
        <v>208</v>
      </c>
      <c r="B44" s="48">
        <v>2</v>
      </c>
      <c r="C44" s="109" t="s">
        <v>134</v>
      </c>
      <c r="D44" s="109" t="s">
        <v>132</v>
      </c>
      <c r="E44" s="111">
        <v>3</v>
      </c>
      <c r="F44" s="111">
        <v>4</v>
      </c>
      <c r="G44" s="111">
        <v>7</v>
      </c>
      <c r="H44" s="111">
        <v>0</v>
      </c>
    </row>
    <row r="45" spans="1:8" ht="12.75">
      <c r="A45" s="108" t="s">
        <v>208</v>
      </c>
      <c r="B45" s="48">
        <v>19</v>
      </c>
      <c r="C45" s="109" t="s">
        <v>83</v>
      </c>
      <c r="D45" s="110" t="s">
        <v>78</v>
      </c>
      <c r="E45" s="111">
        <v>3</v>
      </c>
      <c r="F45" s="111">
        <v>1</v>
      </c>
      <c r="G45" s="111">
        <v>4</v>
      </c>
      <c r="H45" s="111">
        <v>0</v>
      </c>
    </row>
    <row r="46" spans="1:8" ht="12.75">
      <c r="A46" s="108" t="s">
        <v>209</v>
      </c>
      <c r="B46" s="48">
        <v>42</v>
      </c>
      <c r="C46" s="109" t="s">
        <v>123</v>
      </c>
      <c r="D46" s="110" t="s">
        <v>118</v>
      </c>
      <c r="E46" s="111">
        <v>2</v>
      </c>
      <c r="F46" s="111">
        <v>4</v>
      </c>
      <c r="G46" s="111">
        <v>6</v>
      </c>
      <c r="H46" s="111">
        <v>0</v>
      </c>
    </row>
    <row r="47" spans="1:8" ht="12.75">
      <c r="A47" s="108" t="s">
        <v>209</v>
      </c>
      <c r="B47" s="48">
        <v>2</v>
      </c>
      <c r="C47" s="109" t="s">
        <v>28</v>
      </c>
      <c r="D47" s="109" t="s">
        <v>27</v>
      </c>
      <c r="E47" s="112">
        <v>2</v>
      </c>
      <c r="F47" s="112">
        <v>3</v>
      </c>
      <c r="G47" s="112">
        <v>5</v>
      </c>
      <c r="H47" s="112">
        <v>0</v>
      </c>
    </row>
    <row r="48" spans="1:8" ht="12.75">
      <c r="A48" s="108" t="s">
        <v>209</v>
      </c>
      <c r="B48" s="48">
        <v>3</v>
      </c>
      <c r="C48" s="109" t="s">
        <v>65</v>
      </c>
      <c r="D48" s="109" t="s">
        <v>62</v>
      </c>
      <c r="E48" s="112">
        <v>2</v>
      </c>
      <c r="F48" s="112">
        <v>4</v>
      </c>
      <c r="G48" s="112">
        <v>6</v>
      </c>
      <c r="H48" s="112">
        <v>0</v>
      </c>
    </row>
    <row r="49" spans="1:8" ht="12.75">
      <c r="A49" s="108" t="s">
        <v>209</v>
      </c>
      <c r="B49" s="48">
        <v>42</v>
      </c>
      <c r="C49" s="109" t="s">
        <v>183</v>
      </c>
      <c r="D49" s="109" t="s">
        <v>171</v>
      </c>
      <c r="E49" s="112">
        <v>2</v>
      </c>
      <c r="F49" s="112">
        <v>2</v>
      </c>
      <c r="G49" s="112">
        <v>4</v>
      </c>
      <c r="H49" s="112">
        <v>0</v>
      </c>
    </row>
    <row r="50" spans="1:8" ht="12.75">
      <c r="A50" s="108" t="s">
        <v>209</v>
      </c>
      <c r="B50" s="48">
        <v>22</v>
      </c>
      <c r="C50" s="109" t="s">
        <v>84</v>
      </c>
      <c r="D50" s="110" t="s">
        <v>78</v>
      </c>
      <c r="E50" s="111">
        <v>2</v>
      </c>
      <c r="F50" s="111">
        <v>8</v>
      </c>
      <c r="G50" s="111">
        <v>10</v>
      </c>
      <c r="H50" s="111">
        <v>0</v>
      </c>
    </row>
    <row r="51" spans="1:8" ht="12.75">
      <c r="A51" s="108" t="s">
        <v>209</v>
      </c>
      <c r="B51" s="48">
        <v>4</v>
      </c>
      <c r="C51" s="109" t="s">
        <v>119</v>
      </c>
      <c r="D51" s="109" t="s">
        <v>118</v>
      </c>
      <c r="E51" s="111">
        <v>2</v>
      </c>
      <c r="F51" s="111">
        <v>1</v>
      </c>
      <c r="G51" s="111">
        <v>3</v>
      </c>
      <c r="H51" s="111">
        <v>0</v>
      </c>
    </row>
    <row r="52" spans="1:8" ht="12.75">
      <c r="A52" s="108" t="s">
        <v>209</v>
      </c>
      <c r="B52" s="48">
        <v>10</v>
      </c>
      <c r="C52" s="109" t="s">
        <v>33</v>
      </c>
      <c r="D52" s="109" t="s">
        <v>27</v>
      </c>
      <c r="E52" s="112">
        <v>2</v>
      </c>
      <c r="F52" s="112">
        <v>6</v>
      </c>
      <c r="G52" s="112">
        <v>8</v>
      </c>
      <c r="H52" s="112">
        <v>0</v>
      </c>
    </row>
    <row r="53" spans="1:8" ht="12.75">
      <c r="A53" s="108" t="s">
        <v>209</v>
      </c>
      <c r="B53" s="48">
        <v>47</v>
      </c>
      <c r="C53" s="109" t="s">
        <v>69</v>
      </c>
      <c r="D53" s="109" t="s">
        <v>62</v>
      </c>
      <c r="E53" s="112">
        <v>2</v>
      </c>
      <c r="F53" s="112">
        <v>6</v>
      </c>
      <c r="G53" s="112">
        <v>8</v>
      </c>
      <c r="H53" s="112">
        <v>0</v>
      </c>
    </row>
    <row r="54" spans="1:8" ht="12.75">
      <c r="A54" s="108" t="s">
        <v>209</v>
      </c>
      <c r="B54" s="48">
        <v>4</v>
      </c>
      <c r="C54" s="109" t="s">
        <v>49</v>
      </c>
      <c r="D54" s="110" t="s">
        <v>46</v>
      </c>
      <c r="E54" s="111">
        <v>2</v>
      </c>
      <c r="F54" s="111">
        <v>2</v>
      </c>
      <c r="G54" s="111">
        <v>4</v>
      </c>
      <c r="H54" s="111">
        <v>2</v>
      </c>
    </row>
    <row r="55" spans="1:8" ht="12.75">
      <c r="A55" s="108" t="s">
        <v>210</v>
      </c>
      <c r="B55" s="48">
        <v>17</v>
      </c>
      <c r="C55" s="109" t="s">
        <v>122</v>
      </c>
      <c r="D55" s="110" t="s">
        <v>118</v>
      </c>
      <c r="E55" s="111">
        <v>1</v>
      </c>
      <c r="F55" s="111">
        <v>0</v>
      </c>
      <c r="G55" s="111">
        <v>1</v>
      </c>
      <c r="H55" s="111">
        <v>0</v>
      </c>
    </row>
    <row r="56" spans="1:8" ht="12.75">
      <c r="A56" s="108" t="s">
        <v>210</v>
      </c>
      <c r="B56" s="48">
        <v>14</v>
      </c>
      <c r="C56" s="109" t="s">
        <v>82</v>
      </c>
      <c r="D56" s="110" t="s">
        <v>78</v>
      </c>
      <c r="E56" s="111">
        <v>1</v>
      </c>
      <c r="F56" s="111">
        <v>7</v>
      </c>
      <c r="G56" s="111">
        <v>8</v>
      </c>
      <c r="H56" s="111">
        <v>0</v>
      </c>
    </row>
    <row r="57" spans="1:8" ht="12.75">
      <c r="A57" s="108" t="s">
        <v>210</v>
      </c>
      <c r="B57" s="48">
        <v>6</v>
      </c>
      <c r="C57" s="109" t="s">
        <v>99</v>
      </c>
      <c r="D57" s="109" t="s">
        <v>95</v>
      </c>
      <c r="E57" s="112">
        <v>1</v>
      </c>
      <c r="F57" s="112">
        <v>0</v>
      </c>
      <c r="G57" s="112">
        <v>1</v>
      </c>
      <c r="H57" s="112">
        <v>0</v>
      </c>
    </row>
    <row r="58" spans="1:8" ht="12.75">
      <c r="A58" s="108" t="s">
        <v>210</v>
      </c>
      <c r="B58" s="48">
        <v>13</v>
      </c>
      <c r="C58" s="109" t="s">
        <v>181</v>
      </c>
      <c r="D58" s="109" t="s">
        <v>171</v>
      </c>
      <c r="E58" s="112">
        <v>1</v>
      </c>
      <c r="F58" s="112">
        <v>2</v>
      </c>
      <c r="G58" s="112">
        <v>3</v>
      </c>
      <c r="H58" s="112">
        <v>0</v>
      </c>
    </row>
    <row r="59" spans="1:8" ht="12.75">
      <c r="A59" s="108" t="s">
        <v>210</v>
      </c>
      <c r="B59" s="48">
        <v>9</v>
      </c>
      <c r="C59" s="109" t="s">
        <v>137</v>
      </c>
      <c r="D59" s="110" t="s">
        <v>132</v>
      </c>
      <c r="E59" s="111">
        <v>1</v>
      </c>
      <c r="F59" s="111">
        <v>1</v>
      </c>
      <c r="G59" s="111">
        <v>2</v>
      </c>
      <c r="H59" s="111">
        <v>0</v>
      </c>
    </row>
    <row r="60" spans="1:8" ht="12.75">
      <c r="A60" s="108" t="s">
        <v>210</v>
      </c>
      <c r="B60" s="48">
        <v>52</v>
      </c>
      <c r="C60" s="109" t="s">
        <v>64</v>
      </c>
      <c r="D60" s="109" t="s">
        <v>62</v>
      </c>
      <c r="E60" s="112">
        <v>1</v>
      </c>
      <c r="F60" s="112">
        <v>1</v>
      </c>
      <c r="G60" s="112">
        <v>2</v>
      </c>
      <c r="H60" s="112">
        <v>0</v>
      </c>
    </row>
    <row r="61" spans="1:8" ht="12.75">
      <c r="A61" s="108" t="s">
        <v>210</v>
      </c>
      <c r="B61" s="48">
        <v>6</v>
      </c>
      <c r="C61" s="109" t="s">
        <v>80</v>
      </c>
      <c r="D61" s="109" t="s">
        <v>78</v>
      </c>
      <c r="E61" s="111">
        <v>1</v>
      </c>
      <c r="F61" s="111">
        <v>2</v>
      </c>
      <c r="G61" s="111">
        <v>3</v>
      </c>
      <c r="H61" s="111">
        <v>0</v>
      </c>
    </row>
    <row r="62" spans="1:8" ht="12.75">
      <c r="A62" s="108" t="s">
        <v>210</v>
      </c>
      <c r="B62" s="48">
        <v>15</v>
      </c>
      <c r="C62" s="109" t="s">
        <v>103</v>
      </c>
      <c r="D62" s="109" t="s">
        <v>95</v>
      </c>
      <c r="E62" s="112">
        <v>1</v>
      </c>
      <c r="F62" s="112">
        <v>0</v>
      </c>
      <c r="G62" s="112">
        <v>1</v>
      </c>
      <c r="H62" s="112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34">
      <selection activeCell="G58" sqref="G58"/>
    </sheetView>
  </sheetViews>
  <sheetFormatPr defaultColWidth="9.00390625" defaultRowHeight="12.75"/>
  <cols>
    <col min="1" max="1" width="9.125" style="95" customWidth="1"/>
    <col min="2" max="2" width="9.125" style="96" customWidth="1"/>
    <col min="3" max="3" width="17.375" style="96" customWidth="1"/>
    <col min="4" max="4" width="8.75390625" style="113" customWidth="1"/>
    <col min="5" max="5" width="9.00390625" style="113" customWidth="1"/>
  </cols>
  <sheetData>
    <row r="1" spans="1:5" s="97" customFormat="1" ht="26.25">
      <c r="A1" s="98"/>
      <c r="B1" s="99"/>
      <c r="C1" s="114" t="s">
        <v>6</v>
      </c>
      <c r="D1" s="114" t="s">
        <v>211</v>
      </c>
      <c r="E1" s="115"/>
    </row>
    <row r="2" spans="1:8" s="3" customFormat="1" ht="18">
      <c r="A2" s="101" t="s">
        <v>187</v>
      </c>
      <c r="B2" s="102" t="s">
        <v>188</v>
      </c>
      <c r="C2" s="103" t="s">
        <v>17</v>
      </c>
      <c r="D2" s="103" t="s">
        <v>189</v>
      </c>
      <c r="E2" s="102" t="s">
        <v>190</v>
      </c>
      <c r="F2" s="102" t="s">
        <v>191</v>
      </c>
      <c r="G2" s="102" t="s">
        <v>192</v>
      </c>
      <c r="H2" s="104" t="s">
        <v>21</v>
      </c>
    </row>
    <row r="3" spans="1:8" ht="12.75">
      <c r="A3" s="105"/>
      <c r="B3" s="93" t="s">
        <v>193</v>
      </c>
      <c r="C3" s="106"/>
      <c r="D3" s="106"/>
      <c r="E3" s="107"/>
      <c r="F3" s="107"/>
      <c r="G3" s="107"/>
      <c r="H3" s="107"/>
    </row>
    <row r="4" spans="1:8" ht="12.75">
      <c r="A4" s="108" t="s">
        <v>194</v>
      </c>
      <c r="B4" s="48">
        <v>15</v>
      </c>
      <c r="C4" s="109" t="s">
        <v>52</v>
      </c>
      <c r="D4" s="110" t="s">
        <v>46</v>
      </c>
      <c r="E4" s="111">
        <v>14</v>
      </c>
      <c r="F4" s="111">
        <v>13</v>
      </c>
      <c r="G4" s="111">
        <v>27</v>
      </c>
      <c r="H4" s="111">
        <v>0</v>
      </c>
    </row>
    <row r="5" spans="1:8" ht="12.75">
      <c r="A5" s="108" t="s">
        <v>195</v>
      </c>
      <c r="B5" s="48">
        <v>5</v>
      </c>
      <c r="C5" s="109" t="s">
        <v>67</v>
      </c>
      <c r="D5" s="109" t="s">
        <v>62</v>
      </c>
      <c r="E5" s="112">
        <v>9</v>
      </c>
      <c r="F5" s="112">
        <v>12</v>
      </c>
      <c r="G5" s="112">
        <v>21</v>
      </c>
      <c r="H5" s="112">
        <v>0</v>
      </c>
    </row>
    <row r="6" spans="1:8" ht="12.75">
      <c r="A6" s="108" t="s">
        <v>196</v>
      </c>
      <c r="B6" s="48">
        <v>8</v>
      </c>
      <c r="C6" s="109" t="s">
        <v>156</v>
      </c>
      <c r="D6" s="110" t="s">
        <v>151</v>
      </c>
      <c r="E6" s="111">
        <v>12</v>
      </c>
      <c r="F6" s="111">
        <v>11</v>
      </c>
      <c r="G6" s="111">
        <v>23</v>
      </c>
      <c r="H6" s="111">
        <v>0</v>
      </c>
    </row>
    <row r="7" spans="1:8" ht="12.75">
      <c r="A7" s="108" t="s">
        <v>197</v>
      </c>
      <c r="B7" s="48">
        <v>12</v>
      </c>
      <c r="C7" s="109" t="s">
        <v>36</v>
      </c>
      <c r="D7" s="109" t="s">
        <v>27</v>
      </c>
      <c r="E7" s="112">
        <v>8</v>
      </c>
      <c r="F7" s="112">
        <v>10</v>
      </c>
      <c r="G7" s="112">
        <v>18</v>
      </c>
      <c r="H7" s="112">
        <v>2</v>
      </c>
    </row>
    <row r="8" spans="1:8" ht="12.75">
      <c r="A8" s="108" t="s">
        <v>198</v>
      </c>
      <c r="B8" s="48">
        <v>99</v>
      </c>
      <c r="C8" s="109" t="s">
        <v>126</v>
      </c>
      <c r="D8" s="109" t="s">
        <v>118</v>
      </c>
      <c r="E8" s="111">
        <v>12</v>
      </c>
      <c r="F8" s="111">
        <v>9</v>
      </c>
      <c r="G8" s="111">
        <v>21</v>
      </c>
      <c r="H8" s="111">
        <v>5</v>
      </c>
    </row>
    <row r="9" spans="1:8" ht="12.75">
      <c r="A9" s="108" t="s">
        <v>198</v>
      </c>
      <c r="B9" s="48">
        <v>7</v>
      </c>
      <c r="C9" s="109" t="s">
        <v>136</v>
      </c>
      <c r="D9" s="109" t="s">
        <v>132</v>
      </c>
      <c r="E9" s="111">
        <v>18</v>
      </c>
      <c r="F9" s="111">
        <v>9</v>
      </c>
      <c r="G9" s="111">
        <v>27</v>
      </c>
      <c r="H9" s="111">
        <v>0</v>
      </c>
    </row>
    <row r="10" spans="1:8" ht="12.75">
      <c r="A10" s="108" t="s">
        <v>198</v>
      </c>
      <c r="B10" s="48">
        <v>3</v>
      </c>
      <c r="C10" s="109" t="s">
        <v>96</v>
      </c>
      <c r="D10" s="109" t="s">
        <v>95</v>
      </c>
      <c r="E10" s="112">
        <v>7</v>
      </c>
      <c r="F10" s="112">
        <v>9</v>
      </c>
      <c r="G10" s="112">
        <v>16</v>
      </c>
      <c r="H10" s="112">
        <v>0</v>
      </c>
    </row>
    <row r="11" spans="1:8" ht="12.75">
      <c r="A11" s="108" t="s">
        <v>212</v>
      </c>
      <c r="B11" s="48">
        <v>1</v>
      </c>
      <c r="C11" s="109" t="s">
        <v>47</v>
      </c>
      <c r="D11" s="109" t="s">
        <v>46</v>
      </c>
      <c r="E11" s="111">
        <v>0</v>
      </c>
      <c r="F11" s="111">
        <v>8</v>
      </c>
      <c r="G11" s="111">
        <v>8</v>
      </c>
      <c r="H11" s="111">
        <v>0</v>
      </c>
    </row>
    <row r="12" spans="1:8" ht="12.75">
      <c r="A12" s="108" t="s">
        <v>212</v>
      </c>
      <c r="B12" s="48">
        <v>22</v>
      </c>
      <c r="C12" s="109" t="s">
        <v>84</v>
      </c>
      <c r="D12" s="110" t="s">
        <v>78</v>
      </c>
      <c r="E12" s="111">
        <v>2</v>
      </c>
      <c r="F12" s="111">
        <v>8</v>
      </c>
      <c r="G12" s="111">
        <v>10</v>
      </c>
      <c r="H12" s="111">
        <v>0</v>
      </c>
    </row>
    <row r="13" spans="1:8" ht="12.75">
      <c r="A13" s="108" t="s">
        <v>201</v>
      </c>
      <c r="B13" s="48">
        <v>14</v>
      </c>
      <c r="C13" s="109" t="s">
        <v>82</v>
      </c>
      <c r="D13" s="110" t="s">
        <v>78</v>
      </c>
      <c r="E13" s="111">
        <v>1</v>
      </c>
      <c r="F13" s="111">
        <v>7</v>
      </c>
      <c r="G13" s="111">
        <v>8</v>
      </c>
      <c r="H13" s="111">
        <v>0</v>
      </c>
    </row>
    <row r="14" spans="1:8" ht="12.75">
      <c r="A14" s="108" t="s">
        <v>201</v>
      </c>
      <c r="B14" s="48">
        <v>12</v>
      </c>
      <c r="C14" s="109" t="s">
        <v>36</v>
      </c>
      <c r="D14" s="109" t="s">
        <v>62</v>
      </c>
      <c r="E14" s="112">
        <v>8</v>
      </c>
      <c r="F14" s="112">
        <v>7</v>
      </c>
      <c r="G14" s="112">
        <v>15</v>
      </c>
      <c r="H14" s="112">
        <v>0</v>
      </c>
    </row>
    <row r="15" spans="1:8" ht="12.75">
      <c r="A15" s="108" t="s">
        <v>201</v>
      </c>
      <c r="B15" s="48">
        <v>4</v>
      </c>
      <c r="C15" s="109" t="s">
        <v>97</v>
      </c>
      <c r="D15" s="109" t="s">
        <v>95</v>
      </c>
      <c r="E15" s="112">
        <v>5</v>
      </c>
      <c r="F15" s="112">
        <v>7</v>
      </c>
      <c r="G15" s="112">
        <v>12</v>
      </c>
      <c r="H15" s="112">
        <v>0</v>
      </c>
    </row>
    <row r="16" spans="1:8" ht="12.75">
      <c r="A16" s="108" t="s">
        <v>213</v>
      </c>
      <c r="B16" s="48">
        <v>14</v>
      </c>
      <c r="C16" s="109" t="s">
        <v>150</v>
      </c>
      <c r="D16" s="109" t="s">
        <v>151</v>
      </c>
      <c r="E16" s="111">
        <v>11</v>
      </c>
      <c r="F16" s="111">
        <v>6</v>
      </c>
      <c r="G16" s="111">
        <v>17</v>
      </c>
      <c r="H16" s="111">
        <v>0</v>
      </c>
    </row>
    <row r="17" spans="1:8" ht="12.75">
      <c r="A17" s="108" t="s">
        <v>213</v>
      </c>
      <c r="B17" s="48">
        <v>25</v>
      </c>
      <c r="C17" s="109" t="s">
        <v>153</v>
      </c>
      <c r="D17" s="109" t="s">
        <v>151</v>
      </c>
      <c r="E17" s="111">
        <v>3</v>
      </c>
      <c r="F17" s="111">
        <v>6</v>
      </c>
      <c r="G17" s="111">
        <v>9</v>
      </c>
      <c r="H17" s="111">
        <v>0</v>
      </c>
    </row>
    <row r="18" spans="1:8" ht="12.75">
      <c r="A18" s="108" t="s">
        <v>213</v>
      </c>
      <c r="B18" s="48">
        <v>14</v>
      </c>
      <c r="C18" s="109" t="s">
        <v>63</v>
      </c>
      <c r="D18" s="109" t="s">
        <v>62</v>
      </c>
      <c r="E18" s="112">
        <v>5</v>
      </c>
      <c r="F18" s="112">
        <v>6</v>
      </c>
      <c r="G18" s="112">
        <v>11</v>
      </c>
      <c r="H18" s="112">
        <v>0</v>
      </c>
    </row>
    <row r="19" spans="1:8" ht="12.75">
      <c r="A19" s="108" t="s">
        <v>213</v>
      </c>
      <c r="B19" s="48">
        <v>9</v>
      </c>
      <c r="C19" s="109" t="s">
        <v>32</v>
      </c>
      <c r="D19" s="109" t="s">
        <v>27</v>
      </c>
      <c r="E19" s="112">
        <v>15</v>
      </c>
      <c r="F19" s="112">
        <v>6</v>
      </c>
      <c r="G19" s="112">
        <v>21</v>
      </c>
      <c r="H19" s="112">
        <v>0</v>
      </c>
    </row>
    <row r="20" spans="1:8" ht="12.75">
      <c r="A20" s="108" t="s">
        <v>213</v>
      </c>
      <c r="B20" s="48">
        <v>10</v>
      </c>
      <c r="C20" s="109" t="s">
        <v>33</v>
      </c>
      <c r="D20" s="109" t="s">
        <v>27</v>
      </c>
      <c r="E20" s="112">
        <v>2</v>
      </c>
      <c r="F20" s="112">
        <v>6</v>
      </c>
      <c r="G20" s="112">
        <v>8</v>
      </c>
      <c r="H20" s="112">
        <v>0</v>
      </c>
    </row>
    <row r="21" spans="1:8" ht="12.75">
      <c r="A21" s="108" t="s">
        <v>213</v>
      </c>
      <c r="B21" s="48">
        <v>47</v>
      </c>
      <c r="C21" s="109" t="s">
        <v>69</v>
      </c>
      <c r="D21" s="109" t="s">
        <v>62</v>
      </c>
      <c r="E21" s="112">
        <v>2</v>
      </c>
      <c r="F21" s="112">
        <v>6</v>
      </c>
      <c r="G21" s="112">
        <v>8</v>
      </c>
      <c r="H21" s="112">
        <v>0</v>
      </c>
    </row>
    <row r="22" spans="1:8" ht="12.75">
      <c r="A22" s="108" t="s">
        <v>213</v>
      </c>
      <c r="B22" s="48">
        <v>13</v>
      </c>
      <c r="C22" s="109" t="s">
        <v>121</v>
      </c>
      <c r="D22" s="110" t="s">
        <v>118</v>
      </c>
      <c r="E22" s="111">
        <v>6</v>
      </c>
      <c r="F22" s="111">
        <v>6</v>
      </c>
      <c r="G22" s="111">
        <v>12</v>
      </c>
      <c r="H22" s="111">
        <v>2</v>
      </c>
    </row>
    <row r="23" spans="1:8" ht="12.75">
      <c r="A23" s="108" t="s">
        <v>214</v>
      </c>
      <c r="B23" s="48">
        <v>8</v>
      </c>
      <c r="C23" s="109" t="s">
        <v>101</v>
      </c>
      <c r="D23" s="109" t="s">
        <v>95</v>
      </c>
      <c r="E23" s="112">
        <v>7</v>
      </c>
      <c r="F23" s="112">
        <v>5</v>
      </c>
      <c r="G23" s="112">
        <v>12</v>
      </c>
      <c r="H23" s="112">
        <v>2</v>
      </c>
    </row>
    <row r="24" spans="1:8" ht="12.75">
      <c r="A24" s="108" t="s">
        <v>214</v>
      </c>
      <c r="B24" s="48">
        <v>13</v>
      </c>
      <c r="C24" s="109" t="s">
        <v>34</v>
      </c>
      <c r="D24" s="109" t="s">
        <v>27</v>
      </c>
      <c r="E24" s="112">
        <v>8</v>
      </c>
      <c r="F24" s="112">
        <v>5</v>
      </c>
      <c r="G24" s="112">
        <v>13</v>
      </c>
      <c r="H24" s="112">
        <v>0</v>
      </c>
    </row>
    <row r="25" spans="1:8" ht="12.75">
      <c r="A25" s="108" t="s">
        <v>214</v>
      </c>
      <c r="B25" s="48">
        <v>2</v>
      </c>
      <c r="C25" s="109" t="s">
        <v>162</v>
      </c>
      <c r="D25" s="109" t="s">
        <v>151</v>
      </c>
      <c r="E25" s="111">
        <v>8</v>
      </c>
      <c r="F25" s="111">
        <v>5</v>
      </c>
      <c r="G25" s="111">
        <v>13</v>
      </c>
      <c r="H25" s="111">
        <v>2</v>
      </c>
    </row>
    <row r="26" spans="1:8" ht="12.75">
      <c r="A26" s="108" t="s">
        <v>214</v>
      </c>
      <c r="B26" s="48">
        <v>26</v>
      </c>
      <c r="C26" s="109" t="s">
        <v>85</v>
      </c>
      <c r="D26" s="109" t="s">
        <v>78</v>
      </c>
      <c r="E26" s="111">
        <v>12</v>
      </c>
      <c r="F26" s="111">
        <v>5</v>
      </c>
      <c r="G26" s="111">
        <v>17</v>
      </c>
      <c r="H26" s="111">
        <v>0</v>
      </c>
    </row>
    <row r="27" spans="1:8" ht="12.75">
      <c r="A27" s="108" t="s">
        <v>215</v>
      </c>
      <c r="B27" s="48">
        <v>22</v>
      </c>
      <c r="C27" s="109" t="s">
        <v>30</v>
      </c>
      <c r="D27" s="109" t="s">
        <v>27</v>
      </c>
      <c r="E27" s="112">
        <v>0</v>
      </c>
      <c r="F27" s="112">
        <v>4</v>
      </c>
      <c r="G27" s="112">
        <v>4</v>
      </c>
      <c r="H27" s="112">
        <v>0</v>
      </c>
    </row>
    <row r="28" spans="1:8" ht="12.75">
      <c r="A28" s="108" t="s">
        <v>215</v>
      </c>
      <c r="B28" s="48">
        <v>42</v>
      </c>
      <c r="C28" s="109" t="s">
        <v>123</v>
      </c>
      <c r="D28" s="110" t="s">
        <v>118</v>
      </c>
      <c r="E28" s="111">
        <v>2</v>
      </c>
      <c r="F28" s="111">
        <v>4</v>
      </c>
      <c r="G28" s="111">
        <v>6</v>
      </c>
      <c r="H28" s="111">
        <v>0</v>
      </c>
    </row>
    <row r="29" spans="1:8" ht="12.75">
      <c r="A29" s="108" t="s">
        <v>215</v>
      </c>
      <c r="B29" s="48">
        <v>3</v>
      </c>
      <c r="C29" s="109" t="s">
        <v>79</v>
      </c>
      <c r="D29" s="109" t="s">
        <v>78</v>
      </c>
      <c r="E29" s="111">
        <v>17</v>
      </c>
      <c r="F29" s="111">
        <v>4</v>
      </c>
      <c r="G29" s="111">
        <v>21</v>
      </c>
      <c r="H29" s="111">
        <v>0</v>
      </c>
    </row>
    <row r="30" spans="1:8" ht="12.75">
      <c r="A30" s="108" t="s">
        <v>215</v>
      </c>
      <c r="B30" s="48">
        <v>3</v>
      </c>
      <c r="C30" s="109" t="s">
        <v>65</v>
      </c>
      <c r="D30" s="109" t="s">
        <v>62</v>
      </c>
      <c r="E30" s="112">
        <v>2</v>
      </c>
      <c r="F30" s="112">
        <v>4</v>
      </c>
      <c r="G30" s="112">
        <v>6</v>
      </c>
      <c r="H30" s="112">
        <v>0</v>
      </c>
    </row>
    <row r="31" spans="1:8" ht="12.75">
      <c r="A31" s="108" t="s">
        <v>215</v>
      </c>
      <c r="B31" s="48">
        <v>95</v>
      </c>
      <c r="C31" s="109" t="s">
        <v>87</v>
      </c>
      <c r="D31" s="109" t="s">
        <v>78</v>
      </c>
      <c r="E31" s="111">
        <v>3</v>
      </c>
      <c r="F31" s="111">
        <v>4</v>
      </c>
      <c r="G31" s="111">
        <v>7</v>
      </c>
      <c r="H31" s="111">
        <v>0</v>
      </c>
    </row>
    <row r="32" spans="1:8" ht="12.75">
      <c r="A32" s="108" t="s">
        <v>215</v>
      </c>
      <c r="B32" s="48">
        <v>10</v>
      </c>
      <c r="C32" s="109" t="s">
        <v>139</v>
      </c>
      <c r="D32" s="110" t="s">
        <v>132</v>
      </c>
      <c r="E32" s="111">
        <v>8</v>
      </c>
      <c r="F32" s="111">
        <v>4</v>
      </c>
      <c r="G32" s="111">
        <v>12</v>
      </c>
      <c r="H32" s="111">
        <v>0</v>
      </c>
    </row>
    <row r="33" spans="1:8" ht="12.75">
      <c r="A33" s="108" t="s">
        <v>215</v>
      </c>
      <c r="B33" s="48">
        <v>9</v>
      </c>
      <c r="C33" s="109" t="s">
        <v>51</v>
      </c>
      <c r="D33" s="110" t="s">
        <v>46</v>
      </c>
      <c r="E33" s="111">
        <v>19</v>
      </c>
      <c r="F33" s="111">
        <v>4</v>
      </c>
      <c r="G33" s="111">
        <v>23</v>
      </c>
      <c r="H33" s="111">
        <v>0</v>
      </c>
    </row>
    <row r="34" spans="1:8" ht="12.75">
      <c r="A34" s="108" t="s">
        <v>215</v>
      </c>
      <c r="B34" s="48">
        <v>2</v>
      </c>
      <c r="C34" s="109" t="s">
        <v>134</v>
      </c>
      <c r="D34" s="109" t="s">
        <v>132</v>
      </c>
      <c r="E34" s="111">
        <v>3</v>
      </c>
      <c r="F34" s="111">
        <v>4</v>
      </c>
      <c r="G34" s="111">
        <v>7</v>
      </c>
      <c r="H34" s="111">
        <v>0</v>
      </c>
    </row>
    <row r="35" spans="1:8" ht="12.75">
      <c r="A35" s="108" t="s">
        <v>215</v>
      </c>
      <c r="B35" s="48">
        <v>11</v>
      </c>
      <c r="C35" s="109" t="s">
        <v>141</v>
      </c>
      <c r="D35" s="110" t="s">
        <v>132</v>
      </c>
      <c r="E35" s="111">
        <v>5</v>
      </c>
      <c r="F35" s="111">
        <v>4</v>
      </c>
      <c r="G35" s="111">
        <v>9</v>
      </c>
      <c r="H35" s="111">
        <v>2</v>
      </c>
    </row>
    <row r="36" spans="1:8" ht="12.75">
      <c r="A36" s="108" t="s">
        <v>215</v>
      </c>
      <c r="B36" s="48">
        <v>5</v>
      </c>
      <c r="C36" s="109" t="s">
        <v>50</v>
      </c>
      <c r="D36" s="110" t="s">
        <v>46</v>
      </c>
      <c r="E36" s="111">
        <v>5</v>
      </c>
      <c r="F36" s="111">
        <v>4</v>
      </c>
      <c r="G36" s="111">
        <v>9</v>
      </c>
      <c r="H36" s="111">
        <v>0</v>
      </c>
    </row>
    <row r="37" spans="1:8" ht="12.75">
      <c r="A37" s="108" t="s">
        <v>208</v>
      </c>
      <c r="B37" s="48">
        <v>66</v>
      </c>
      <c r="C37" s="109" t="s">
        <v>125</v>
      </c>
      <c r="D37" s="109" t="s">
        <v>118</v>
      </c>
      <c r="E37" s="111">
        <v>6</v>
      </c>
      <c r="F37" s="111">
        <v>3</v>
      </c>
      <c r="G37" s="111">
        <v>9</v>
      </c>
      <c r="H37" s="111">
        <v>0</v>
      </c>
    </row>
    <row r="38" spans="1:8" ht="12.75">
      <c r="A38" s="108" t="s">
        <v>208</v>
      </c>
      <c r="B38" s="48">
        <v>33</v>
      </c>
      <c r="C38" s="109" t="s">
        <v>145</v>
      </c>
      <c r="D38" s="110" t="s">
        <v>132</v>
      </c>
      <c r="E38" s="111">
        <v>3</v>
      </c>
      <c r="F38" s="111">
        <v>3</v>
      </c>
      <c r="G38" s="111">
        <v>6</v>
      </c>
      <c r="H38" s="111">
        <v>0</v>
      </c>
    </row>
    <row r="39" spans="1:8" ht="12.75">
      <c r="A39" s="108" t="s">
        <v>208</v>
      </c>
      <c r="B39" s="48">
        <v>14</v>
      </c>
      <c r="C39" s="109" t="s">
        <v>182</v>
      </c>
      <c r="D39" s="109" t="s">
        <v>171</v>
      </c>
      <c r="E39" s="112">
        <v>5</v>
      </c>
      <c r="F39" s="112">
        <v>3</v>
      </c>
      <c r="G39" s="112">
        <v>8</v>
      </c>
      <c r="H39" s="112">
        <v>0</v>
      </c>
    </row>
    <row r="40" spans="1:8" ht="12.75">
      <c r="A40" s="108" t="s">
        <v>208</v>
      </c>
      <c r="B40" s="48">
        <v>2</v>
      </c>
      <c r="C40" s="109" t="s">
        <v>173</v>
      </c>
      <c r="D40" s="109" t="s">
        <v>171</v>
      </c>
      <c r="E40" s="112">
        <v>0</v>
      </c>
      <c r="F40" s="112">
        <v>3</v>
      </c>
      <c r="G40" s="112">
        <v>3</v>
      </c>
      <c r="H40" s="112">
        <v>0</v>
      </c>
    </row>
    <row r="41" spans="1:8" ht="12.75">
      <c r="A41" s="108" t="s">
        <v>208</v>
      </c>
      <c r="B41" s="48">
        <v>2</v>
      </c>
      <c r="C41" s="109" t="s">
        <v>28</v>
      </c>
      <c r="D41" s="109" t="s">
        <v>27</v>
      </c>
      <c r="E41" s="112">
        <v>2</v>
      </c>
      <c r="F41" s="112">
        <v>3</v>
      </c>
      <c r="G41" s="112">
        <v>5</v>
      </c>
      <c r="H41" s="112">
        <v>0</v>
      </c>
    </row>
    <row r="42" spans="1:8" ht="12.75">
      <c r="A42" s="108" t="s">
        <v>208</v>
      </c>
      <c r="B42" s="48">
        <v>67</v>
      </c>
      <c r="C42" s="109" t="s">
        <v>70</v>
      </c>
      <c r="D42" s="109" t="s">
        <v>62</v>
      </c>
      <c r="E42" s="112">
        <v>5</v>
      </c>
      <c r="F42" s="112">
        <v>3</v>
      </c>
      <c r="G42" s="112">
        <v>8</v>
      </c>
      <c r="H42" s="112">
        <v>0</v>
      </c>
    </row>
    <row r="43" spans="1:8" ht="12.75">
      <c r="A43" s="108" t="s">
        <v>208</v>
      </c>
      <c r="B43" s="48">
        <v>67</v>
      </c>
      <c r="C43" s="109" t="s">
        <v>185</v>
      </c>
      <c r="D43" s="109" t="s">
        <v>171</v>
      </c>
      <c r="E43" s="112">
        <v>0</v>
      </c>
      <c r="F43" s="112">
        <v>3</v>
      </c>
      <c r="G43" s="112">
        <v>3</v>
      </c>
      <c r="H43" s="112">
        <v>0</v>
      </c>
    </row>
    <row r="44" spans="1:8" ht="12.75">
      <c r="A44" s="108" t="s">
        <v>208</v>
      </c>
      <c r="B44" s="48">
        <v>17</v>
      </c>
      <c r="C44" s="109" t="s">
        <v>144</v>
      </c>
      <c r="D44" s="109" t="s">
        <v>132</v>
      </c>
      <c r="E44" s="111">
        <v>4</v>
      </c>
      <c r="F44" s="111">
        <v>3</v>
      </c>
      <c r="G44" s="111">
        <v>7</v>
      </c>
      <c r="H44" s="111">
        <v>0</v>
      </c>
    </row>
    <row r="45" spans="1:8" ht="12.75">
      <c r="A45" s="108" t="s">
        <v>208</v>
      </c>
      <c r="B45" s="48">
        <v>2</v>
      </c>
      <c r="C45" s="109" t="s">
        <v>48</v>
      </c>
      <c r="D45" s="109" t="s">
        <v>46</v>
      </c>
      <c r="E45" s="111">
        <v>7</v>
      </c>
      <c r="F45" s="111">
        <v>3</v>
      </c>
      <c r="G45" s="111">
        <v>10</v>
      </c>
      <c r="H45" s="111">
        <v>2</v>
      </c>
    </row>
    <row r="46" spans="1:8" ht="12.75">
      <c r="A46" s="108" t="s">
        <v>208</v>
      </c>
      <c r="B46" s="48">
        <v>12</v>
      </c>
      <c r="C46" s="109" t="s">
        <v>143</v>
      </c>
      <c r="D46" s="110" t="s">
        <v>132</v>
      </c>
      <c r="E46" s="111">
        <v>0</v>
      </c>
      <c r="F46" s="111">
        <v>3</v>
      </c>
      <c r="G46" s="111">
        <v>3</v>
      </c>
      <c r="H46" s="111">
        <v>0</v>
      </c>
    </row>
    <row r="47" spans="1:8" ht="12.75">
      <c r="A47" s="108" t="s">
        <v>208</v>
      </c>
      <c r="B47" s="48">
        <v>66</v>
      </c>
      <c r="C47" s="109" t="s">
        <v>35</v>
      </c>
      <c r="D47" s="109" t="s">
        <v>27</v>
      </c>
      <c r="E47" s="112">
        <v>6</v>
      </c>
      <c r="F47" s="112">
        <v>3</v>
      </c>
      <c r="G47" s="112">
        <v>9</v>
      </c>
      <c r="H47" s="112">
        <v>0</v>
      </c>
    </row>
    <row r="48" spans="1:8" ht="12.75">
      <c r="A48" s="108" t="s">
        <v>216</v>
      </c>
      <c r="B48" s="48">
        <v>13</v>
      </c>
      <c r="C48" s="109" t="s">
        <v>181</v>
      </c>
      <c r="D48" s="109" t="s">
        <v>171</v>
      </c>
      <c r="E48" s="112">
        <v>1</v>
      </c>
      <c r="F48" s="112">
        <v>2</v>
      </c>
      <c r="G48" s="112">
        <v>3</v>
      </c>
      <c r="H48" s="112">
        <v>0</v>
      </c>
    </row>
    <row r="49" spans="1:8" ht="12.75">
      <c r="A49" s="108" t="s">
        <v>216</v>
      </c>
      <c r="B49" s="48">
        <v>16</v>
      </c>
      <c r="C49" s="109" t="s">
        <v>176</v>
      </c>
      <c r="D49" s="109" t="s">
        <v>171</v>
      </c>
      <c r="E49" s="112">
        <v>3</v>
      </c>
      <c r="F49" s="112">
        <v>2</v>
      </c>
      <c r="G49" s="112">
        <v>5</v>
      </c>
      <c r="H49" s="112">
        <v>0</v>
      </c>
    </row>
    <row r="50" spans="1:8" ht="12.75">
      <c r="A50" s="108" t="s">
        <v>216</v>
      </c>
      <c r="B50" s="48">
        <v>69</v>
      </c>
      <c r="C50" s="109" t="s">
        <v>86</v>
      </c>
      <c r="D50" s="109" t="s">
        <v>78</v>
      </c>
      <c r="E50" s="111">
        <v>3</v>
      </c>
      <c r="F50" s="111">
        <v>2</v>
      </c>
      <c r="G50" s="111">
        <v>5</v>
      </c>
      <c r="H50" s="111">
        <v>0</v>
      </c>
    </row>
    <row r="51" spans="1:8" ht="12.75">
      <c r="A51" s="108" t="s">
        <v>216</v>
      </c>
      <c r="B51" s="48">
        <v>8</v>
      </c>
      <c r="C51" s="109" t="s">
        <v>81</v>
      </c>
      <c r="D51" s="110" t="s">
        <v>78</v>
      </c>
      <c r="E51" s="111">
        <v>5</v>
      </c>
      <c r="F51" s="111">
        <v>2</v>
      </c>
      <c r="G51" s="111">
        <v>7</v>
      </c>
      <c r="H51" s="111">
        <v>2</v>
      </c>
    </row>
    <row r="52" spans="1:8" ht="12.75">
      <c r="A52" s="108" t="s">
        <v>216</v>
      </c>
      <c r="B52" s="48">
        <v>42</v>
      </c>
      <c r="C52" s="109" t="s">
        <v>183</v>
      </c>
      <c r="D52" s="109" t="s">
        <v>171</v>
      </c>
      <c r="E52" s="112">
        <v>2</v>
      </c>
      <c r="F52" s="112">
        <v>2</v>
      </c>
      <c r="G52" s="112">
        <v>4</v>
      </c>
      <c r="H52" s="112">
        <v>0</v>
      </c>
    </row>
    <row r="53" spans="1:8" ht="12.75">
      <c r="A53" s="108" t="s">
        <v>216</v>
      </c>
      <c r="B53" s="48">
        <v>11</v>
      </c>
      <c r="C53" s="109" t="s">
        <v>179</v>
      </c>
      <c r="D53" s="109" t="s">
        <v>171</v>
      </c>
      <c r="E53" s="112">
        <v>3</v>
      </c>
      <c r="F53" s="112">
        <v>2</v>
      </c>
      <c r="G53" s="112">
        <v>5</v>
      </c>
      <c r="H53" s="112">
        <v>0</v>
      </c>
    </row>
    <row r="54" spans="1:8" ht="12.75">
      <c r="A54" s="108" t="s">
        <v>216</v>
      </c>
      <c r="B54" s="48">
        <v>6</v>
      </c>
      <c r="C54" s="109" t="s">
        <v>80</v>
      </c>
      <c r="D54" s="109" t="s">
        <v>78</v>
      </c>
      <c r="E54" s="111">
        <v>1</v>
      </c>
      <c r="F54" s="111">
        <v>2</v>
      </c>
      <c r="G54" s="111">
        <v>3</v>
      </c>
      <c r="H54" s="111">
        <v>0</v>
      </c>
    </row>
    <row r="55" spans="1:8" ht="12.75">
      <c r="A55" s="108" t="s">
        <v>216</v>
      </c>
      <c r="B55" s="48">
        <v>7</v>
      </c>
      <c r="C55" s="109" t="s">
        <v>31</v>
      </c>
      <c r="D55" s="109" t="s">
        <v>27</v>
      </c>
      <c r="E55" s="112">
        <v>9</v>
      </c>
      <c r="F55" s="112">
        <v>2</v>
      </c>
      <c r="G55" s="112">
        <v>11</v>
      </c>
      <c r="H55" s="112">
        <v>2</v>
      </c>
    </row>
    <row r="56" spans="1:8" ht="12.75">
      <c r="A56" s="108" t="s">
        <v>216</v>
      </c>
      <c r="B56" s="48">
        <v>7</v>
      </c>
      <c r="C56" s="109" t="s">
        <v>100</v>
      </c>
      <c r="D56" s="109" t="s">
        <v>95</v>
      </c>
      <c r="E56" s="112">
        <v>6</v>
      </c>
      <c r="F56" s="112">
        <v>2</v>
      </c>
      <c r="G56" s="112">
        <v>8</v>
      </c>
      <c r="H56" s="112">
        <v>2</v>
      </c>
    </row>
    <row r="57" spans="1:8" ht="12.75">
      <c r="A57" s="108" t="s">
        <v>216</v>
      </c>
      <c r="B57" s="48">
        <v>4</v>
      </c>
      <c r="C57" s="109" t="s">
        <v>49</v>
      </c>
      <c r="D57" s="110" t="s">
        <v>46</v>
      </c>
      <c r="E57" s="111">
        <v>2</v>
      </c>
      <c r="F57" s="111">
        <v>2</v>
      </c>
      <c r="G57" s="111">
        <v>4</v>
      </c>
      <c r="H57" s="111">
        <v>2</v>
      </c>
    </row>
    <row r="58" spans="1:8" ht="12.75">
      <c r="A58" s="108" t="s">
        <v>217</v>
      </c>
      <c r="B58" s="48">
        <v>9</v>
      </c>
      <c r="C58" s="109" t="s">
        <v>66</v>
      </c>
      <c r="D58" s="109" t="s">
        <v>62</v>
      </c>
      <c r="E58" s="112">
        <v>10</v>
      </c>
      <c r="F58" s="112">
        <v>1</v>
      </c>
      <c r="G58" s="112">
        <v>11</v>
      </c>
      <c r="H58" s="112">
        <v>0</v>
      </c>
    </row>
    <row r="59" spans="1:8" ht="12.75">
      <c r="A59" s="108" t="s">
        <v>217</v>
      </c>
      <c r="B59" s="48">
        <v>5</v>
      </c>
      <c r="C59" s="109" t="s">
        <v>98</v>
      </c>
      <c r="D59" s="109" t="s">
        <v>95</v>
      </c>
      <c r="E59" s="112">
        <v>3</v>
      </c>
      <c r="F59" s="112">
        <v>1</v>
      </c>
      <c r="G59" s="112">
        <v>4</v>
      </c>
      <c r="H59" s="112">
        <v>0</v>
      </c>
    </row>
    <row r="60" spans="1:8" ht="12.75">
      <c r="A60" s="108" t="s">
        <v>217</v>
      </c>
      <c r="B60" s="48">
        <v>9</v>
      </c>
      <c r="C60" s="109" t="s">
        <v>137</v>
      </c>
      <c r="D60" s="110" t="s">
        <v>132</v>
      </c>
      <c r="E60" s="111">
        <v>1</v>
      </c>
      <c r="F60" s="111">
        <v>1</v>
      </c>
      <c r="G60" s="111">
        <v>2</v>
      </c>
      <c r="H60" s="111">
        <v>0</v>
      </c>
    </row>
    <row r="61" spans="1:8" ht="12.75">
      <c r="A61" s="108" t="s">
        <v>217</v>
      </c>
      <c r="B61" s="48">
        <v>9</v>
      </c>
      <c r="C61" s="109" t="s">
        <v>177</v>
      </c>
      <c r="D61" s="109" t="s">
        <v>171</v>
      </c>
      <c r="E61" s="112">
        <v>0</v>
      </c>
      <c r="F61" s="112">
        <v>1</v>
      </c>
      <c r="G61" s="112">
        <v>1</v>
      </c>
      <c r="H61" s="112">
        <v>0</v>
      </c>
    </row>
    <row r="62" spans="1:8" ht="12.75">
      <c r="A62" s="108" t="s">
        <v>217</v>
      </c>
      <c r="B62" s="48">
        <v>17</v>
      </c>
      <c r="C62" s="109" t="s">
        <v>105</v>
      </c>
      <c r="D62" s="109" t="s">
        <v>95</v>
      </c>
      <c r="E62" s="112">
        <v>0</v>
      </c>
      <c r="F62" s="112">
        <v>1</v>
      </c>
      <c r="G62" s="112">
        <v>1</v>
      </c>
      <c r="H62" s="112">
        <v>0</v>
      </c>
    </row>
    <row r="63" spans="1:8" ht="12.75">
      <c r="A63" s="108" t="s">
        <v>217</v>
      </c>
      <c r="B63" s="48" t="s">
        <v>25</v>
      </c>
      <c r="C63" s="109" t="s">
        <v>77</v>
      </c>
      <c r="D63" s="109" t="s">
        <v>78</v>
      </c>
      <c r="E63" s="111">
        <v>0</v>
      </c>
      <c r="F63" s="111">
        <v>1</v>
      </c>
      <c r="G63" s="111">
        <v>1</v>
      </c>
      <c r="H63" s="111">
        <v>0</v>
      </c>
    </row>
    <row r="64" spans="1:8" ht="12.75">
      <c r="A64" s="108" t="s">
        <v>217</v>
      </c>
      <c r="B64" s="48">
        <v>52</v>
      </c>
      <c r="C64" s="109" t="s">
        <v>64</v>
      </c>
      <c r="D64" s="109" t="s">
        <v>62</v>
      </c>
      <c r="E64" s="112">
        <v>1</v>
      </c>
      <c r="F64" s="112">
        <v>1</v>
      </c>
      <c r="G64" s="112">
        <v>2</v>
      </c>
      <c r="H64" s="112">
        <v>0</v>
      </c>
    </row>
    <row r="65" spans="1:8" ht="12.75">
      <c r="A65" s="108" t="s">
        <v>217</v>
      </c>
      <c r="B65" s="48">
        <v>4</v>
      </c>
      <c r="C65" s="109" t="s">
        <v>119</v>
      </c>
      <c r="D65" s="109" t="s">
        <v>118</v>
      </c>
      <c r="E65" s="111">
        <v>2</v>
      </c>
      <c r="F65" s="111">
        <v>1</v>
      </c>
      <c r="G65" s="111">
        <v>3</v>
      </c>
      <c r="H65" s="111">
        <v>0</v>
      </c>
    </row>
    <row r="66" spans="1:8" ht="12.75">
      <c r="A66" s="108" t="s">
        <v>217</v>
      </c>
      <c r="B66" s="48">
        <v>11</v>
      </c>
      <c r="C66" s="109" t="s">
        <v>102</v>
      </c>
      <c r="D66" s="109" t="s">
        <v>95</v>
      </c>
      <c r="E66" s="112">
        <v>0</v>
      </c>
      <c r="F66" s="112">
        <v>1</v>
      </c>
      <c r="G66" s="112">
        <v>1</v>
      </c>
      <c r="H66" s="112">
        <v>0</v>
      </c>
    </row>
    <row r="67" spans="1:8" ht="12.75">
      <c r="A67" s="108" t="s">
        <v>217</v>
      </c>
      <c r="B67" s="48">
        <v>19</v>
      </c>
      <c r="C67" s="109" t="s">
        <v>83</v>
      </c>
      <c r="D67" s="110" t="s">
        <v>78</v>
      </c>
      <c r="E67" s="111">
        <v>3</v>
      </c>
      <c r="F67" s="111">
        <v>1</v>
      </c>
      <c r="G67" s="111">
        <v>4</v>
      </c>
      <c r="H67" s="111">
        <v>0</v>
      </c>
    </row>
    <row r="68" spans="1:8" ht="12.75">
      <c r="A68" s="108" t="s">
        <v>217</v>
      </c>
      <c r="B68" s="48">
        <v>5</v>
      </c>
      <c r="C68" s="109" t="s">
        <v>175</v>
      </c>
      <c r="D68" s="109" t="s">
        <v>171</v>
      </c>
      <c r="E68" s="112">
        <v>9</v>
      </c>
      <c r="F68" s="112">
        <v>1</v>
      </c>
      <c r="G68" s="112">
        <v>10</v>
      </c>
      <c r="H68" s="112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00390625" style="95" customWidth="1"/>
    <col min="2" max="2" width="7.00390625" style="96" customWidth="1"/>
    <col min="3" max="3" width="20.375" style="96" customWidth="1"/>
    <col min="4" max="4" width="5.875" style="113" customWidth="1"/>
    <col min="5" max="6" width="9.00390625" style="113" customWidth="1"/>
  </cols>
  <sheetData>
    <row r="1" spans="1:6" s="97" customFormat="1" ht="26.25">
      <c r="A1" s="98"/>
      <c r="B1" s="99"/>
      <c r="C1" s="114" t="s">
        <v>218</v>
      </c>
      <c r="D1" s="115"/>
      <c r="E1" s="115"/>
      <c r="F1" s="115"/>
    </row>
    <row r="2" spans="1:8" s="1" customFormat="1" ht="22.5" customHeight="1">
      <c r="A2" s="101" t="s">
        <v>187</v>
      </c>
      <c r="B2" s="102" t="s">
        <v>188</v>
      </c>
      <c r="C2" s="103" t="s">
        <v>17</v>
      </c>
      <c r="D2" s="103" t="s">
        <v>189</v>
      </c>
      <c r="E2" s="102" t="s">
        <v>190</v>
      </c>
      <c r="F2" s="102" t="s">
        <v>191</v>
      </c>
      <c r="G2" s="102" t="s">
        <v>192</v>
      </c>
      <c r="H2" s="104" t="s">
        <v>21</v>
      </c>
    </row>
    <row r="3" spans="1:8" ht="12.75">
      <c r="A3" s="105"/>
      <c r="B3" s="93" t="s">
        <v>193</v>
      </c>
      <c r="C3" s="106"/>
      <c r="D3" s="106"/>
      <c r="E3" s="107"/>
      <c r="F3" s="107"/>
      <c r="G3" s="107"/>
      <c r="H3" s="107"/>
    </row>
    <row r="4" spans="1:8" ht="12.75">
      <c r="A4" s="108" t="s">
        <v>194</v>
      </c>
      <c r="B4" s="48">
        <v>7</v>
      </c>
      <c r="C4" s="109" t="s">
        <v>136</v>
      </c>
      <c r="D4" s="109" t="s">
        <v>132</v>
      </c>
      <c r="E4" s="111">
        <v>18</v>
      </c>
      <c r="F4" s="111">
        <v>9</v>
      </c>
      <c r="G4" s="111">
        <v>27</v>
      </c>
      <c r="H4" s="111">
        <v>0</v>
      </c>
    </row>
    <row r="5" spans="1:8" ht="12.75">
      <c r="A5" s="108" t="s">
        <v>195</v>
      </c>
      <c r="B5" s="48">
        <v>15</v>
      </c>
      <c r="C5" s="109" t="s">
        <v>52</v>
      </c>
      <c r="D5" s="110" t="s">
        <v>46</v>
      </c>
      <c r="E5" s="111">
        <v>14</v>
      </c>
      <c r="F5" s="111">
        <v>13</v>
      </c>
      <c r="G5" s="111">
        <v>27</v>
      </c>
      <c r="H5" s="111">
        <v>0</v>
      </c>
    </row>
    <row r="6" spans="1:8" ht="12.75">
      <c r="A6" s="108" t="s">
        <v>196</v>
      </c>
      <c r="B6" s="95">
        <v>9</v>
      </c>
      <c r="C6" s="109" t="s">
        <v>51</v>
      </c>
      <c r="D6" s="110" t="s">
        <v>46</v>
      </c>
      <c r="E6" s="111">
        <v>19</v>
      </c>
      <c r="F6" s="111">
        <v>4</v>
      </c>
      <c r="G6" s="111">
        <v>23</v>
      </c>
      <c r="H6" s="111">
        <v>0</v>
      </c>
    </row>
    <row r="7" spans="1:8" ht="12.75">
      <c r="A7" s="108" t="s">
        <v>197</v>
      </c>
      <c r="B7" s="48">
        <v>8</v>
      </c>
      <c r="C7" s="109" t="s">
        <v>156</v>
      </c>
      <c r="D7" s="110" t="s">
        <v>151</v>
      </c>
      <c r="E7" s="111">
        <v>12</v>
      </c>
      <c r="F7" s="111">
        <v>11</v>
      </c>
      <c r="G7" s="111">
        <v>23</v>
      </c>
      <c r="H7" s="111">
        <v>0</v>
      </c>
    </row>
    <row r="8" spans="1:8" ht="12.75">
      <c r="A8" s="108" t="s">
        <v>198</v>
      </c>
      <c r="B8" s="48">
        <v>3</v>
      </c>
      <c r="C8" s="109" t="s">
        <v>79</v>
      </c>
      <c r="D8" s="109" t="s">
        <v>78</v>
      </c>
      <c r="E8" s="111">
        <v>17</v>
      </c>
      <c r="F8" s="111">
        <v>4</v>
      </c>
      <c r="G8" s="111">
        <v>21</v>
      </c>
      <c r="H8" s="111">
        <v>0</v>
      </c>
    </row>
    <row r="9" spans="1:8" ht="12.75">
      <c r="A9" s="108" t="s">
        <v>199</v>
      </c>
      <c r="B9" s="48">
        <v>9</v>
      </c>
      <c r="C9" s="109" t="s">
        <v>32</v>
      </c>
      <c r="D9" s="109" t="s">
        <v>27</v>
      </c>
      <c r="E9" s="112">
        <v>15</v>
      </c>
      <c r="F9" s="112">
        <v>6</v>
      </c>
      <c r="G9" s="112">
        <v>21</v>
      </c>
      <c r="H9" s="112">
        <v>0</v>
      </c>
    </row>
    <row r="10" spans="1:8" ht="12.75">
      <c r="A10" s="108" t="s">
        <v>219</v>
      </c>
      <c r="B10" s="48">
        <v>99</v>
      </c>
      <c r="C10" s="109" t="s">
        <v>126</v>
      </c>
      <c r="D10" s="109" t="s">
        <v>118</v>
      </c>
      <c r="E10" s="111">
        <v>12</v>
      </c>
      <c r="F10" s="111">
        <v>9</v>
      </c>
      <c r="G10" s="111">
        <v>21</v>
      </c>
      <c r="H10" s="111">
        <v>5</v>
      </c>
    </row>
    <row r="11" spans="1:8" ht="12.75">
      <c r="A11" s="108" t="s">
        <v>212</v>
      </c>
      <c r="B11" s="48">
        <v>5</v>
      </c>
      <c r="C11" s="109" t="s">
        <v>67</v>
      </c>
      <c r="D11" s="109" t="s">
        <v>62</v>
      </c>
      <c r="E11" s="112">
        <v>9</v>
      </c>
      <c r="F11" s="112">
        <v>12</v>
      </c>
      <c r="G11" s="112">
        <v>21</v>
      </c>
      <c r="H11" s="112">
        <v>0</v>
      </c>
    </row>
    <row r="12" spans="1:8" ht="12.75">
      <c r="A12" s="108" t="s">
        <v>200</v>
      </c>
      <c r="B12" s="48">
        <v>12</v>
      </c>
      <c r="C12" s="109" t="s">
        <v>36</v>
      </c>
      <c r="D12" s="109" t="s">
        <v>27</v>
      </c>
      <c r="E12" s="112">
        <v>8</v>
      </c>
      <c r="F12" s="112">
        <v>10</v>
      </c>
      <c r="G12" s="112">
        <v>18</v>
      </c>
      <c r="H12" s="112">
        <v>2</v>
      </c>
    </row>
    <row r="13" spans="1:8" ht="12.75">
      <c r="A13" s="108" t="s">
        <v>201</v>
      </c>
      <c r="B13" s="48">
        <v>26</v>
      </c>
      <c r="C13" s="109" t="s">
        <v>85</v>
      </c>
      <c r="D13" s="109" t="s">
        <v>78</v>
      </c>
      <c r="E13" s="111">
        <v>12</v>
      </c>
      <c r="F13" s="111">
        <v>5</v>
      </c>
      <c r="G13" s="111">
        <v>17</v>
      </c>
      <c r="H13" s="111">
        <v>0</v>
      </c>
    </row>
    <row r="14" spans="1:8" ht="12.75">
      <c r="A14" s="108" t="s">
        <v>202</v>
      </c>
      <c r="B14" s="48">
        <v>14</v>
      </c>
      <c r="C14" s="109" t="s">
        <v>150</v>
      </c>
      <c r="D14" s="109" t="s">
        <v>151</v>
      </c>
      <c r="E14" s="111">
        <v>11</v>
      </c>
      <c r="F14" s="111">
        <v>6</v>
      </c>
      <c r="G14" s="111">
        <v>17</v>
      </c>
      <c r="H14" s="111">
        <v>0</v>
      </c>
    </row>
    <row r="15" spans="1:8" ht="12.75">
      <c r="A15" s="108" t="s">
        <v>220</v>
      </c>
      <c r="B15" s="48">
        <v>3</v>
      </c>
      <c r="C15" s="109" t="s">
        <v>96</v>
      </c>
      <c r="D15" s="109" t="s">
        <v>95</v>
      </c>
      <c r="E15" s="112">
        <v>7</v>
      </c>
      <c r="F15" s="112">
        <v>9</v>
      </c>
      <c r="G15" s="112">
        <v>16</v>
      </c>
      <c r="H15" s="112">
        <v>0</v>
      </c>
    </row>
    <row r="16" spans="1:8" ht="12.75">
      <c r="A16" s="108" t="s">
        <v>213</v>
      </c>
      <c r="B16" s="48">
        <v>12</v>
      </c>
      <c r="C16" s="109" t="s">
        <v>36</v>
      </c>
      <c r="D16" s="109" t="s">
        <v>62</v>
      </c>
      <c r="E16" s="112">
        <v>8</v>
      </c>
      <c r="F16" s="112">
        <v>7</v>
      </c>
      <c r="G16" s="112">
        <v>15</v>
      </c>
      <c r="H16" s="112">
        <v>0</v>
      </c>
    </row>
    <row r="17" spans="1:8" ht="12.75">
      <c r="A17" s="108" t="s">
        <v>203</v>
      </c>
      <c r="B17" s="48">
        <v>13</v>
      </c>
      <c r="C17" s="109" t="s">
        <v>34</v>
      </c>
      <c r="D17" s="109" t="s">
        <v>27</v>
      </c>
      <c r="E17" s="112">
        <v>8</v>
      </c>
      <c r="F17" s="112">
        <v>5</v>
      </c>
      <c r="G17" s="112">
        <v>13</v>
      </c>
      <c r="H17" s="112">
        <v>0</v>
      </c>
    </row>
    <row r="18" spans="1:8" ht="12.75">
      <c r="A18" s="108" t="s">
        <v>203</v>
      </c>
      <c r="B18" s="48">
        <v>2</v>
      </c>
      <c r="C18" s="109" t="s">
        <v>162</v>
      </c>
      <c r="D18" s="109" t="s">
        <v>151</v>
      </c>
      <c r="E18" s="111">
        <v>8</v>
      </c>
      <c r="F18" s="111">
        <v>5</v>
      </c>
      <c r="G18" s="111">
        <v>13</v>
      </c>
      <c r="H18" s="111">
        <v>2</v>
      </c>
    </row>
    <row r="19" spans="1:8" ht="12.75">
      <c r="A19" s="108" t="s">
        <v>221</v>
      </c>
      <c r="B19" s="48">
        <v>10</v>
      </c>
      <c r="C19" s="109" t="s">
        <v>139</v>
      </c>
      <c r="D19" s="110" t="s">
        <v>132</v>
      </c>
      <c r="E19" s="111">
        <v>8</v>
      </c>
      <c r="F19" s="111">
        <v>4</v>
      </c>
      <c r="G19" s="111">
        <v>12</v>
      </c>
      <c r="H19" s="111">
        <v>0</v>
      </c>
    </row>
    <row r="20" spans="1:8" ht="12.75">
      <c r="A20" s="108" t="s">
        <v>222</v>
      </c>
      <c r="B20" s="48">
        <v>8</v>
      </c>
      <c r="C20" s="109" t="s">
        <v>101</v>
      </c>
      <c r="D20" s="109" t="s">
        <v>95</v>
      </c>
      <c r="E20" s="112">
        <v>7</v>
      </c>
      <c r="F20" s="112">
        <v>5</v>
      </c>
      <c r="G20" s="112">
        <v>12</v>
      </c>
      <c r="H20" s="112">
        <v>2</v>
      </c>
    </row>
    <row r="21" spans="1:8" ht="12.75">
      <c r="A21" s="108" t="s">
        <v>223</v>
      </c>
      <c r="B21" s="48">
        <v>13</v>
      </c>
      <c r="C21" s="109" t="s">
        <v>121</v>
      </c>
      <c r="D21" s="110" t="s">
        <v>118</v>
      </c>
      <c r="E21" s="111">
        <v>6</v>
      </c>
      <c r="F21" s="111">
        <v>6</v>
      </c>
      <c r="G21" s="111">
        <v>12</v>
      </c>
      <c r="H21" s="111">
        <v>2</v>
      </c>
    </row>
    <row r="22" spans="1:8" ht="12.75">
      <c r="A22" s="108" t="s">
        <v>204</v>
      </c>
      <c r="B22" s="48">
        <v>4</v>
      </c>
      <c r="C22" s="109" t="s">
        <v>97</v>
      </c>
      <c r="D22" s="109" t="s">
        <v>95</v>
      </c>
      <c r="E22" s="112">
        <v>5</v>
      </c>
      <c r="F22" s="112">
        <v>7</v>
      </c>
      <c r="G22" s="112">
        <v>12</v>
      </c>
      <c r="H22" s="112">
        <v>0</v>
      </c>
    </row>
    <row r="23" spans="1:8" ht="12.75">
      <c r="A23" s="108" t="s">
        <v>214</v>
      </c>
      <c r="B23" s="48">
        <v>9</v>
      </c>
      <c r="C23" s="109" t="s">
        <v>66</v>
      </c>
      <c r="D23" s="109" t="s">
        <v>62</v>
      </c>
      <c r="E23" s="112">
        <v>10</v>
      </c>
      <c r="F23" s="112">
        <v>1</v>
      </c>
      <c r="G23" s="112">
        <v>11</v>
      </c>
      <c r="H23" s="112">
        <v>0</v>
      </c>
    </row>
    <row r="24" spans="1:8" ht="12.75">
      <c r="A24" s="108" t="s">
        <v>224</v>
      </c>
      <c r="B24" s="48">
        <v>7</v>
      </c>
      <c r="C24" s="109" t="s">
        <v>31</v>
      </c>
      <c r="D24" s="109" t="s">
        <v>27</v>
      </c>
      <c r="E24" s="112">
        <v>9</v>
      </c>
      <c r="F24" s="112">
        <v>2</v>
      </c>
      <c r="G24" s="112">
        <v>11</v>
      </c>
      <c r="H24" s="112">
        <v>2</v>
      </c>
    </row>
    <row r="25" spans="1:8" ht="12.75">
      <c r="A25" s="108" t="s">
        <v>205</v>
      </c>
      <c r="B25" s="48">
        <v>14</v>
      </c>
      <c r="C25" s="109" t="s">
        <v>63</v>
      </c>
      <c r="D25" s="109" t="s">
        <v>62</v>
      </c>
      <c r="E25" s="112">
        <v>5</v>
      </c>
      <c r="F25" s="112">
        <v>6</v>
      </c>
      <c r="G25" s="112">
        <v>11</v>
      </c>
      <c r="H25" s="112">
        <v>0</v>
      </c>
    </row>
    <row r="26" spans="1:8" ht="12.75">
      <c r="A26" s="108" t="s">
        <v>225</v>
      </c>
      <c r="B26" s="48">
        <v>5</v>
      </c>
      <c r="C26" s="109" t="s">
        <v>175</v>
      </c>
      <c r="D26" s="109" t="s">
        <v>171</v>
      </c>
      <c r="E26" s="112">
        <v>9</v>
      </c>
      <c r="F26" s="112">
        <v>1</v>
      </c>
      <c r="G26" s="112">
        <v>10</v>
      </c>
      <c r="H26" s="112">
        <v>0</v>
      </c>
    </row>
    <row r="27" spans="1:8" ht="12.75">
      <c r="A27" s="108" t="s">
        <v>215</v>
      </c>
      <c r="B27" s="48">
        <v>2</v>
      </c>
      <c r="C27" s="109" t="s">
        <v>48</v>
      </c>
      <c r="D27" s="109" t="s">
        <v>46</v>
      </c>
      <c r="E27" s="111">
        <v>7</v>
      </c>
      <c r="F27" s="111">
        <v>3</v>
      </c>
      <c r="G27" s="111">
        <v>10</v>
      </c>
      <c r="H27" s="111">
        <v>2</v>
      </c>
    </row>
    <row r="28" spans="1:8" ht="12.75">
      <c r="A28" s="108" t="s">
        <v>226</v>
      </c>
      <c r="B28" s="48">
        <v>22</v>
      </c>
      <c r="C28" s="109" t="s">
        <v>84</v>
      </c>
      <c r="D28" s="110" t="s">
        <v>78</v>
      </c>
      <c r="E28" s="111">
        <v>2</v>
      </c>
      <c r="F28" s="111">
        <v>8</v>
      </c>
      <c r="G28" s="111">
        <v>10</v>
      </c>
      <c r="H28" s="111">
        <v>0</v>
      </c>
    </row>
    <row r="29" spans="1:8" ht="12.75">
      <c r="A29" s="108" t="s">
        <v>206</v>
      </c>
      <c r="B29" s="48">
        <v>66</v>
      </c>
      <c r="C29" s="109" t="s">
        <v>125</v>
      </c>
      <c r="D29" s="109" t="s">
        <v>118</v>
      </c>
      <c r="E29" s="111">
        <v>6</v>
      </c>
      <c r="F29" s="111">
        <v>3</v>
      </c>
      <c r="G29" s="111">
        <v>9</v>
      </c>
      <c r="H29" s="111">
        <v>0</v>
      </c>
    </row>
    <row r="30" spans="1:8" ht="12.75">
      <c r="A30" s="108" t="s">
        <v>206</v>
      </c>
      <c r="B30" s="48">
        <v>66</v>
      </c>
      <c r="C30" s="109" t="s">
        <v>35</v>
      </c>
      <c r="D30" s="109" t="s">
        <v>27</v>
      </c>
      <c r="E30" s="112">
        <v>6</v>
      </c>
      <c r="F30" s="112">
        <v>3</v>
      </c>
      <c r="G30" s="112">
        <v>9</v>
      </c>
      <c r="H30" s="112">
        <v>0</v>
      </c>
    </row>
    <row r="31" spans="1:8" ht="12.75">
      <c r="A31" s="108" t="s">
        <v>227</v>
      </c>
      <c r="B31" s="48">
        <v>11</v>
      </c>
      <c r="C31" s="109" t="s">
        <v>141</v>
      </c>
      <c r="D31" s="110" t="s">
        <v>132</v>
      </c>
      <c r="E31" s="111">
        <v>5</v>
      </c>
      <c r="F31" s="111">
        <v>4</v>
      </c>
      <c r="G31" s="111">
        <v>9</v>
      </c>
      <c r="H31" s="111">
        <v>2</v>
      </c>
    </row>
    <row r="32" spans="1:8" ht="12.75">
      <c r="A32" s="108" t="s">
        <v>227</v>
      </c>
      <c r="B32" s="48">
        <v>5</v>
      </c>
      <c r="C32" s="109" t="s">
        <v>50</v>
      </c>
      <c r="D32" s="110" t="s">
        <v>46</v>
      </c>
      <c r="E32" s="111">
        <v>5</v>
      </c>
      <c r="F32" s="111">
        <v>4</v>
      </c>
      <c r="G32" s="111">
        <v>9</v>
      </c>
      <c r="H32" s="111">
        <v>0</v>
      </c>
    </row>
    <row r="33" spans="1:8" ht="12.75">
      <c r="A33" s="108" t="s">
        <v>228</v>
      </c>
      <c r="B33" s="48">
        <v>25</v>
      </c>
      <c r="C33" s="109" t="s">
        <v>153</v>
      </c>
      <c r="D33" s="109" t="s">
        <v>151</v>
      </c>
      <c r="E33" s="111">
        <v>3</v>
      </c>
      <c r="F33" s="111">
        <v>6</v>
      </c>
      <c r="G33" s="111">
        <v>9</v>
      </c>
      <c r="H33" s="111">
        <v>0</v>
      </c>
    </row>
    <row r="34" spans="1:8" ht="12.75">
      <c r="A34" s="108" t="s">
        <v>229</v>
      </c>
      <c r="B34" s="48">
        <v>7</v>
      </c>
      <c r="C34" s="109" t="s">
        <v>100</v>
      </c>
      <c r="D34" s="109" t="s">
        <v>95</v>
      </c>
      <c r="E34" s="112">
        <v>6</v>
      </c>
      <c r="F34" s="112">
        <v>2</v>
      </c>
      <c r="G34" s="112">
        <v>8</v>
      </c>
      <c r="H34" s="112">
        <v>2</v>
      </c>
    </row>
    <row r="35" spans="1:8" ht="12.75">
      <c r="A35" s="108" t="s">
        <v>230</v>
      </c>
      <c r="B35" s="48">
        <v>14</v>
      </c>
      <c r="C35" s="109" t="s">
        <v>182</v>
      </c>
      <c r="D35" s="109" t="s">
        <v>171</v>
      </c>
      <c r="E35" s="112">
        <v>5</v>
      </c>
      <c r="F35" s="112">
        <v>3</v>
      </c>
      <c r="G35" s="112">
        <v>8</v>
      </c>
      <c r="H35" s="112">
        <v>0</v>
      </c>
    </row>
    <row r="36" spans="1:8" ht="12.75">
      <c r="A36" s="108" t="s">
        <v>230</v>
      </c>
      <c r="B36" s="48">
        <v>67</v>
      </c>
      <c r="C36" s="109" t="s">
        <v>70</v>
      </c>
      <c r="D36" s="109" t="s">
        <v>62</v>
      </c>
      <c r="E36" s="112">
        <v>5</v>
      </c>
      <c r="F36" s="112">
        <v>3</v>
      </c>
      <c r="G36" s="112">
        <v>8</v>
      </c>
      <c r="H36" s="112">
        <v>0</v>
      </c>
    </row>
    <row r="37" spans="1:8" ht="12.75">
      <c r="A37" s="108" t="s">
        <v>208</v>
      </c>
      <c r="B37" s="48">
        <v>10</v>
      </c>
      <c r="C37" s="109" t="s">
        <v>33</v>
      </c>
      <c r="D37" s="109" t="s">
        <v>27</v>
      </c>
      <c r="E37" s="112">
        <v>2</v>
      </c>
      <c r="F37" s="112">
        <v>6</v>
      </c>
      <c r="G37" s="112">
        <v>8</v>
      </c>
      <c r="H37" s="112">
        <v>0</v>
      </c>
    </row>
    <row r="38" spans="1:8" ht="12.75">
      <c r="A38" s="108" t="s">
        <v>208</v>
      </c>
      <c r="B38" s="48">
        <v>47</v>
      </c>
      <c r="C38" s="109" t="s">
        <v>69</v>
      </c>
      <c r="D38" s="109" t="s">
        <v>62</v>
      </c>
      <c r="E38" s="112">
        <v>2</v>
      </c>
      <c r="F38" s="112">
        <v>6</v>
      </c>
      <c r="G38" s="112">
        <v>8</v>
      </c>
      <c r="H38" s="112">
        <v>0</v>
      </c>
    </row>
    <row r="39" spans="1:8" ht="12.75">
      <c r="A39" s="108" t="s">
        <v>231</v>
      </c>
      <c r="B39" s="48">
        <v>14</v>
      </c>
      <c r="C39" s="109" t="s">
        <v>82</v>
      </c>
      <c r="D39" s="110" t="s">
        <v>78</v>
      </c>
      <c r="E39" s="111">
        <v>1</v>
      </c>
      <c r="F39" s="111">
        <v>7</v>
      </c>
      <c r="G39" s="111">
        <v>8</v>
      </c>
      <c r="H39" s="111">
        <v>0</v>
      </c>
    </row>
    <row r="40" spans="1:8" ht="12.75">
      <c r="A40" s="108" t="s">
        <v>232</v>
      </c>
      <c r="B40" s="48">
        <v>1</v>
      </c>
      <c r="C40" s="109" t="s">
        <v>47</v>
      </c>
      <c r="D40" s="109" t="s">
        <v>46</v>
      </c>
      <c r="E40" s="111">
        <v>0</v>
      </c>
      <c r="F40" s="111">
        <v>8</v>
      </c>
      <c r="G40" s="111">
        <v>8</v>
      </c>
      <c r="H40" s="111">
        <v>0</v>
      </c>
    </row>
    <row r="41" spans="1:8" ht="12.75">
      <c r="A41" s="108" t="s">
        <v>233</v>
      </c>
      <c r="B41" s="48">
        <v>8</v>
      </c>
      <c r="C41" s="109" t="s">
        <v>81</v>
      </c>
      <c r="D41" s="110" t="s">
        <v>78</v>
      </c>
      <c r="E41" s="111">
        <v>5</v>
      </c>
      <c r="F41" s="111">
        <v>2</v>
      </c>
      <c r="G41" s="111">
        <v>7</v>
      </c>
      <c r="H41" s="111">
        <v>2</v>
      </c>
    </row>
    <row r="42" spans="1:8" ht="12.75">
      <c r="A42" s="108" t="s">
        <v>234</v>
      </c>
      <c r="B42" s="48">
        <v>17</v>
      </c>
      <c r="C42" s="109" t="s">
        <v>144</v>
      </c>
      <c r="D42" s="109" t="s">
        <v>132</v>
      </c>
      <c r="E42" s="111">
        <v>4</v>
      </c>
      <c r="F42" s="111">
        <v>3</v>
      </c>
      <c r="G42" s="111">
        <v>7</v>
      </c>
      <c r="H42" s="111">
        <v>0</v>
      </c>
    </row>
    <row r="43" spans="1:8" ht="12.75">
      <c r="A43" s="108" t="s">
        <v>235</v>
      </c>
      <c r="B43" s="48">
        <v>95</v>
      </c>
      <c r="C43" s="109" t="s">
        <v>87</v>
      </c>
      <c r="D43" s="109" t="s">
        <v>78</v>
      </c>
      <c r="E43" s="111">
        <v>3</v>
      </c>
      <c r="F43" s="111">
        <v>4</v>
      </c>
      <c r="G43" s="111">
        <v>7</v>
      </c>
      <c r="H43" s="111">
        <v>0</v>
      </c>
    </row>
    <row r="44" spans="1:8" ht="12.75">
      <c r="A44" s="108" t="s">
        <v>235</v>
      </c>
      <c r="B44" s="48">
        <v>2</v>
      </c>
      <c r="C44" s="109" t="s">
        <v>134</v>
      </c>
      <c r="D44" s="109" t="s">
        <v>132</v>
      </c>
      <c r="E44" s="111">
        <v>3</v>
      </c>
      <c r="F44" s="111">
        <v>4</v>
      </c>
      <c r="G44" s="111">
        <v>7</v>
      </c>
      <c r="H44" s="111">
        <v>0</v>
      </c>
    </row>
    <row r="45" spans="1:8" ht="12.75">
      <c r="A45" s="108" t="s">
        <v>236</v>
      </c>
      <c r="B45" s="48">
        <v>33</v>
      </c>
      <c r="C45" s="109" t="s">
        <v>145</v>
      </c>
      <c r="D45" s="110" t="s">
        <v>132</v>
      </c>
      <c r="E45" s="111">
        <v>3</v>
      </c>
      <c r="F45" s="111">
        <v>3</v>
      </c>
      <c r="G45" s="111">
        <v>6</v>
      </c>
      <c r="H45" s="111">
        <v>0</v>
      </c>
    </row>
    <row r="46" spans="1:8" ht="12.75">
      <c r="A46" s="108" t="s">
        <v>209</v>
      </c>
      <c r="B46" s="48">
        <v>42</v>
      </c>
      <c r="C46" s="109" t="s">
        <v>123</v>
      </c>
      <c r="D46" s="110" t="s">
        <v>118</v>
      </c>
      <c r="E46" s="111">
        <v>2</v>
      </c>
      <c r="F46" s="111">
        <v>4</v>
      </c>
      <c r="G46" s="111">
        <v>6</v>
      </c>
      <c r="H46" s="111">
        <v>0</v>
      </c>
    </row>
    <row r="47" spans="1:8" ht="12.75">
      <c r="A47" s="108" t="s">
        <v>209</v>
      </c>
      <c r="B47" s="48">
        <v>3</v>
      </c>
      <c r="C47" s="109" t="s">
        <v>65</v>
      </c>
      <c r="D47" s="109" t="s">
        <v>62</v>
      </c>
      <c r="E47" s="112">
        <v>2</v>
      </c>
      <c r="F47" s="112">
        <v>4</v>
      </c>
      <c r="G47" s="112">
        <v>6</v>
      </c>
      <c r="H47" s="112">
        <v>0</v>
      </c>
    </row>
    <row r="48" spans="1:8" ht="12.75">
      <c r="A48" s="108" t="s">
        <v>216</v>
      </c>
      <c r="B48" s="48">
        <v>16</v>
      </c>
      <c r="C48" s="109" t="s">
        <v>176</v>
      </c>
      <c r="D48" s="109" t="s">
        <v>171</v>
      </c>
      <c r="E48" s="112">
        <v>3</v>
      </c>
      <c r="F48" s="112">
        <v>2</v>
      </c>
      <c r="G48" s="112">
        <v>5</v>
      </c>
      <c r="H48" s="112">
        <v>0</v>
      </c>
    </row>
    <row r="49" spans="1:8" ht="12.75">
      <c r="A49" s="108" t="s">
        <v>216</v>
      </c>
      <c r="B49" s="48">
        <v>69</v>
      </c>
      <c r="C49" s="109" t="s">
        <v>86</v>
      </c>
      <c r="D49" s="109" t="s">
        <v>78</v>
      </c>
      <c r="E49" s="111">
        <v>3</v>
      </c>
      <c r="F49" s="111">
        <v>2</v>
      </c>
      <c r="G49" s="111">
        <v>5</v>
      </c>
      <c r="H49" s="111">
        <v>0</v>
      </c>
    </row>
    <row r="50" spans="1:8" ht="12.75">
      <c r="A50" s="108" t="s">
        <v>216</v>
      </c>
      <c r="B50" s="48">
        <v>11</v>
      </c>
      <c r="C50" s="109" t="s">
        <v>179</v>
      </c>
      <c r="D50" s="109" t="s">
        <v>171</v>
      </c>
      <c r="E50" s="112">
        <v>3</v>
      </c>
      <c r="F50" s="112">
        <v>2</v>
      </c>
      <c r="G50" s="112">
        <v>5</v>
      </c>
      <c r="H50" s="112">
        <v>0</v>
      </c>
    </row>
    <row r="51" spans="1:8" ht="12.75">
      <c r="A51" s="108" t="s">
        <v>237</v>
      </c>
      <c r="B51" s="48">
        <v>2</v>
      </c>
      <c r="C51" s="109" t="s">
        <v>28</v>
      </c>
      <c r="D51" s="109" t="s">
        <v>27</v>
      </c>
      <c r="E51" s="112">
        <v>2</v>
      </c>
      <c r="F51" s="112">
        <v>3</v>
      </c>
      <c r="G51" s="112">
        <v>5</v>
      </c>
      <c r="H51" s="112">
        <v>0</v>
      </c>
    </row>
    <row r="52" spans="1:8" ht="12.75">
      <c r="A52" s="108" t="s">
        <v>238</v>
      </c>
      <c r="B52" s="48">
        <v>5</v>
      </c>
      <c r="C52" s="109" t="s">
        <v>98</v>
      </c>
      <c r="D52" s="109" t="s">
        <v>95</v>
      </c>
      <c r="E52" s="112">
        <v>3</v>
      </c>
      <c r="F52" s="112">
        <v>1</v>
      </c>
      <c r="G52" s="112">
        <v>4</v>
      </c>
      <c r="H52" s="112">
        <v>0</v>
      </c>
    </row>
    <row r="53" spans="1:8" ht="12.75">
      <c r="A53" s="108" t="s">
        <v>238</v>
      </c>
      <c r="B53" s="48">
        <v>19</v>
      </c>
      <c r="C53" s="109" t="s">
        <v>83</v>
      </c>
      <c r="D53" s="110" t="s">
        <v>78</v>
      </c>
      <c r="E53" s="111">
        <v>3</v>
      </c>
      <c r="F53" s="111">
        <v>1</v>
      </c>
      <c r="G53" s="111">
        <v>4</v>
      </c>
      <c r="H53" s="111">
        <v>0</v>
      </c>
    </row>
    <row r="54" spans="1:8" ht="12.75">
      <c r="A54" s="108" t="s">
        <v>239</v>
      </c>
      <c r="B54" s="48">
        <v>42</v>
      </c>
      <c r="C54" s="109" t="s">
        <v>183</v>
      </c>
      <c r="D54" s="109" t="s">
        <v>171</v>
      </c>
      <c r="E54" s="112">
        <v>2</v>
      </c>
      <c r="F54" s="112">
        <v>2</v>
      </c>
      <c r="G54" s="112">
        <v>4</v>
      </c>
      <c r="H54" s="112">
        <v>0</v>
      </c>
    </row>
    <row r="55" spans="1:8" ht="12.75">
      <c r="A55" s="108" t="s">
        <v>239</v>
      </c>
      <c r="B55" s="48">
        <v>4</v>
      </c>
      <c r="C55" s="109" t="s">
        <v>49</v>
      </c>
      <c r="D55" s="110" t="s">
        <v>46</v>
      </c>
      <c r="E55" s="111">
        <v>2</v>
      </c>
      <c r="F55" s="111">
        <v>2</v>
      </c>
      <c r="G55" s="111">
        <v>4</v>
      </c>
      <c r="H55" s="111">
        <v>2</v>
      </c>
    </row>
    <row r="56" spans="1:8" ht="12.75">
      <c r="A56" s="108" t="s">
        <v>240</v>
      </c>
      <c r="B56" s="48">
        <v>22</v>
      </c>
      <c r="C56" s="109" t="s">
        <v>30</v>
      </c>
      <c r="D56" s="109" t="s">
        <v>27</v>
      </c>
      <c r="E56" s="112">
        <v>0</v>
      </c>
      <c r="F56" s="112">
        <v>4</v>
      </c>
      <c r="G56" s="112">
        <v>4</v>
      </c>
      <c r="H56" s="112">
        <v>0</v>
      </c>
    </row>
    <row r="57" spans="1:8" ht="12.75">
      <c r="A57" s="108" t="s">
        <v>241</v>
      </c>
      <c r="B57" s="48">
        <v>4</v>
      </c>
      <c r="C57" s="109" t="s">
        <v>119</v>
      </c>
      <c r="D57" s="109" t="s">
        <v>118</v>
      </c>
      <c r="E57" s="111">
        <v>2</v>
      </c>
      <c r="F57" s="111">
        <v>1</v>
      </c>
      <c r="G57" s="111">
        <v>3</v>
      </c>
      <c r="H57" s="111">
        <v>0</v>
      </c>
    </row>
    <row r="58" spans="1:8" ht="12.75">
      <c r="A58" s="108" t="s">
        <v>217</v>
      </c>
      <c r="B58" s="48">
        <v>13</v>
      </c>
      <c r="C58" s="109" t="s">
        <v>181</v>
      </c>
      <c r="D58" s="109" t="s">
        <v>171</v>
      </c>
      <c r="E58" s="112">
        <v>1</v>
      </c>
      <c r="F58" s="112">
        <v>2</v>
      </c>
      <c r="G58" s="112">
        <v>3</v>
      </c>
      <c r="H58" s="112">
        <v>0</v>
      </c>
    </row>
    <row r="59" spans="1:8" ht="12.75">
      <c r="A59" s="108" t="s">
        <v>217</v>
      </c>
      <c r="B59" s="48">
        <v>6</v>
      </c>
      <c r="C59" s="109" t="s">
        <v>80</v>
      </c>
      <c r="D59" s="109" t="s">
        <v>78</v>
      </c>
      <c r="E59" s="111">
        <v>1</v>
      </c>
      <c r="F59" s="111">
        <v>2</v>
      </c>
      <c r="G59" s="111">
        <v>3</v>
      </c>
      <c r="H59" s="111">
        <v>0</v>
      </c>
    </row>
    <row r="60" spans="1:8" ht="12.75">
      <c r="A60" s="108" t="s">
        <v>242</v>
      </c>
      <c r="B60" s="48">
        <v>2</v>
      </c>
      <c r="C60" s="109" t="s">
        <v>173</v>
      </c>
      <c r="D60" s="109" t="s">
        <v>171</v>
      </c>
      <c r="E60" s="112">
        <v>0</v>
      </c>
      <c r="F60" s="112">
        <v>3</v>
      </c>
      <c r="G60" s="112">
        <v>3</v>
      </c>
      <c r="H60" s="112">
        <v>0</v>
      </c>
    </row>
    <row r="61" spans="1:8" ht="12.75">
      <c r="A61" s="108" t="s">
        <v>242</v>
      </c>
      <c r="B61" s="48">
        <v>67</v>
      </c>
      <c r="C61" s="109" t="s">
        <v>185</v>
      </c>
      <c r="D61" s="109" t="s">
        <v>171</v>
      </c>
      <c r="E61" s="112">
        <v>0</v>
      </c>
      <c r="F61" s="112">
        <v>3</v>
      </c>
      <c r="G61" s="112">
        <v>3</v>
      </c>
      <c r="H61" s="112">
        <v>0</v>
      </c>
    </row>
    <row r="62" spans="1:8" ht="12.75">
      <c r="A62" s="108" t="s">
        <v>242</v>
      </c>
      <c r="B62" s="48">
        <v>12</v>
      </c>
      <c r="C62" s="109" t="s">
        <v>143</v>
      </c>
      <c r="D62" s="110" t="s">
        <v>132</v>
      </c>
      <c r="E62" s="111">
        <v>0</v>
      </c>
      <c r="F62" s="111">
        <v>3</v>
      </c>
      <c r="G62" s="111">
        <v>3</v>
      </c>
      <c r="H62" s="111">
        <v>0</v>
      </c>
    </row>
    <row r="63" spans="1:8" ht="12.75">
      <c r="A63" s="108" t="s">
        <v>243</v>
      </c>
      <c r="B63" s="48">
        <v>9</v>
      </c>
      <c r="C63" s="109" t="s">
        <v>137</v>
      </c>
      <c r="D63" s="110" t="s">
        <v>132</v>
      </c>
      <c r="E63" s="111">
        <v>1</v>
      </c>
      <c r="F63" s="111">
        <v>1</v>
      </c>
      <c r="G63" s="111">
        <v>2</v>
      </c>
      <c r="H63" s="111">
        <v>0</v>
      </c>
    </row>
    <row r="64" spans="1:8" ht="12.75">
      <c r="A64" s="108" t="s">
        <v>243</v>
      </c>
      <c r="B64" s="48">
        <v>52</v>
      </c>
      <c r="C64" s="109" t="s">
        <v>64</v>
      </c>
      <c r="D64" s="109" t="s">
        <v>62</v>
      </c>
      <c r="E64" s="112">
        <v>1</v>
      </c>
      <c r="F64" s="112">
        <v>1</v>
      </c>
      <c r="G64" s="112">
        <v>2</v>
      </c>
      <c r="H64" s="112">
        <v>0</v>
      </c>
    </row>
    <row r="65" spans="1:8" ht="12.75">
      <c r="A65" s="108" t="s">
        <v>244</v>
      </c>
      <c r="B65" s="48">
        <v>17</v>
      </c>
      <c r="C65" s="109" t="s">
        <v>122</v>
      </c>
      <c r="D65" s="110" t="s">
        <v>118</v>
      </c>
      <c r="E65" s="111">
        <v>1</v>
      </c>
      <c r="F65" s="111">
        <v>0</v>
      </c>
      <c r="G65" s="111">
        <v>1</v>
      </c>
      <c r="H65" s="111">
        <v>0</v>
      </c>
    </row>
    <row r="66" spans="1:8" ht="12.75">
      <c r="A66" s="108" t="s">
        <v>244</v>
      </c>
      <c r="B66" s="48">
        <v>6</v>
      </c>
      <c r="C66" s="109" t="s">
        <v>99</v>
      </c>
      <c r="D66" s="109" t="s">
        <v>95</v>
      </c>
      <c r="E66" s="112">
        <v>1</v>
      </c>
      <c r="F66" s="112">
        <v>0</v>
      </c>
      <c r="G66" s="112">
        <v>1</v>
      </c>
      <c r="H66" s="112">
        <v>0</v>
      </c>
    </row>
    <row r="67" spans="1:8" ht="12.75">
      <c r="A67" s="108" t="s">
        <v>244</v>
      </c>
      <c r="B67" s="48">
        <v>15</v>
      </c>
      <c r="C67" s="109" t="s">
        <v>103</v>
      </c>
      <c r="D67" s="109" t="s">
        <v>95</v>
      </c>
      <c r="E67" s="112">
        <v>1</v>
      </c>
      <c r="F67" s="112">
        <v>0</v>
      </c>
      <c r="G67" s="112">
        <v>1</v>
      </c>
      <c r="H67" s="112">
        <v>0</v>
      </c>
    </row>
    <row r="68" spans="1:8" ht="12.75">
      <c r="A68" s="108" t="s">
        <v>245</v>
      </c>
      <c r="B68" s="48">
        <v>9</v>
      </c>
      <c r="C68" s="109" t="s">
        <v>177</v>
      </c>
      <c r="D68" s="109" t="s">
        <v>171</v>
      </c>
      <c r="E68" s="112">
        <v>0</v>
      </c>
      <c r="F68" s="112">
        <v>1</v>
      </c>
      <c r="G68" s="112">
        <v>1</v>
      </c>
      <c r="H68" s="112">
        <v>0</v>
      </c>
    </row>
    <row r="69" spans="1:8" ht="12.75">
      <c r="A69" s="108" t="s">
        <v>245</v>
      </c>
      <c r="B69" s="48">
        <v>17</v>
      </c>
      <c r="C69" s="109" t="s">
        <v>105</v>
      </c>
      <c r="D69" s="109" t="s">
        <v>95</v>
      </c>
      <c r="E69" s="112">
        <v>0</v>
      </c>
      <c r="F69" s="112">
        <v>1</v>
      </c>
      <c r="G69" s="112">
        <v>1</v>
      </c>
      <c r="H69" s="112">
        <v>0</v>
      </c>
    </row>
    <row r="70" spans="1:8" ht="12.75">
      <c r="A70" s="108" t="s">
        <v>245</v>
      </c>
      <c r="B70" s="48" t="s">
        <v>25</v>
      </c>
      <c r="C70" s="109" t="s">
        <v>77</v>
      </c>
      <c r="D70" s="109" t="s">
        <v>78</v>
      </c>
      <c r="E70" s="111">
        <v>0</v>
      </c>
      <c r="F70" s="111">
        <v>1</v>
      </c>
      <c r="G70" s="111">
        <v>1</v>
      </c>
      <c r="H70" s="111">
        <v>0</v>
      </c>
    </row>
    <row r="71" spans="1:8" ht="12.75">
      <c r="A71" s="108" t="s">
        <v>245</v>
      </c>
      <c r="B71" s="48">
        <v>11</v>
      </c>
      <c r="C71" s="109" t="s">
        <v>102</v>
      </c>
      <c r="D71" s="109" t="s">
        <v>95</v>
      </c>
      <c r="E71" s="112">
        <v>0</v>
      </c>
      <c r="F71" s="112">
        <v>1</v>
      </c>
      <c r="G71" s="112">
        <v>1</v>
      </c>
      <c r="H71" s="112">
        <v>0</v>
      </c>
    </row>
    <row r="72" spans="1:8" ht="12.75">
      <c r="A72" s="108" t="s">
        <v>246</v>
      </c>
      <c r="B72" s="48">
        <v>51</v>
      </c>
      <c r="C72" s="109" t="s">
        <v>124</v>
      </c>
      <c r="D72" s="110" t="s">
        <v>118</v>
      </c>
      <c r="E72" s="111">
        <v>0</v>
      </c>
      <c r="F72" s="111">
        <v>0</v>
      </c>
      <c r="G72" s="111">
        <v>0</v>
      </c>
      <c r="H72" s="111">
        <v>0</v>
      </c>
    </row>
    <row r="73" spans="1:8" ht="12.75">
      <c r="A73" s="108" t="s">
        <v>246</v>
      </c>
      <c r="B73" s="48">
        <v>55</v>
      </c>
      <c r="C73" s="109" t="s">
        <v>155</v>
      </c>
      <c r="D73" s="109" t="s">
        <v>151</v>
      </c>
      <c r="E73" s="111">
        <v>0</v>
      </c>
      <c r="F73" s="111">
        <v>0</v>
      </c>
      <c r="G73" s="111">
        <v>0</v>
      </c>
      <c r="H73" s="111">
        <v>0</v>
      </c>
    </row>
    <row r="74" spans="1:8" ht="12.75">
      <c r="A74" s="108" t="s">
        <v>246</v>
      </c>
      <c r="B74" s="48" t="s">
        <v>25</v>
      </c>
      <c r="C74" s="109" t="s">
        <v>26</v>
      </c>
      <c r="D74" s="109" t="s">
        <v>27</v>
      </c>
      <c r="E74" s="112">
        <v>0</v>
      </c>
      <c r="F74" s="112">
        <v>0</v>
      </c>
      <c r="G74" s="112">
        <v>0</v>
      </c>
      <c r="H74" s="112">
        <v>0</v>
      </c>
    </row>
    <row r="75" spans="1:8" ht="12.75">
      <c r="A75" s="108" t="s">
        <v>246</v>
      </c>
      <c r="B75" s="48">
        <v>3</v>
      </c>
      <c r="C75" s="109" t="s">
        <v>29</v>
      </c>
      <c r="D75" s="109" t="s">
        <v>27</v>
      </c>
      <c r="E75" s="112">
        <v>0</v>
      </c>
      <c r="F75" s="112">
        <v>0</v>
      </c>
      <c r="G75" s="112">
        <v>0</v>
      </c>
      <c r="H75" s="112">
        <v>0</v>
      </c>
    </row>
    <row r="76" spans="1:8" ht="12.75">
      <c r="A76" s="108" t="s">
        <v>246</v>
      </c>
      <c r="B76" s="48">
        <v>0</v>
      </c>
      <c r="C76" s="109" t="s">
        <v>109</v>
      </c>
      <c r="D76" s="109" t="s">
        <v>95</v>
      </c>
      <c r="E76" s="112">
        <v>0</v>
      </c>
      <c r="F76" s="112">
        <v>0</v>
      </c>
      <c r="G76" s="112">
        <v>0</v>
      </c>
      <c r="H76" s="112">
        <v>0</v>
      </c>
    </row>
    <row r="77" spans="1:8" ht="12.75">
      <c r="A77" s="108" t="s">
        <v>246</v>
      </c>
      <c r="B77" s="48" t="s">
        <v>116</v>
      </c>
      <c r="C77" s="109" t="s">
        <v>117</v>
      </c>
      <c r="D77" s="109" t="s">
        <v>118</v>
      </c>
      <c r="E77" s="111">
        <v>0</v>
      </c>
      <c r="F77" s="111">
        <v>0</v>
      </c>
      <c r="G77" s="111">
        <v>0</v>
      </c>
      <c r="H77" s="111">
        <v>0</v>
      </c>
    </row>
    <row r="78" spans="1:8" ht="12.75">
      <c r="A78" s="108" t="s">
        <v>246</v>
      </c>
      <c r="B78" s="48">
        <v>89</v>
      </c>
      <c r="C78" s="109" t="s">
        <v>164</v>
      </c>
      <c r="D78" s="109" t="s">
        <v>151</v>
      </c>
      <c r="E78" s="111">
        <v>0</v>
      </c>
      <c r="F78" s="111">
        <v>0</v>
      </c>
      <c r="G78" s="111">
        <v>0</v>
      </c>
      <c r="H78" s="111">
        <v>0</v>
      </c>
    </row>
    <row r="79" spans="1:8" ht="12.75">
      <c r="A79" s="108" t="s">
        <v>246</v>
      </c>
      <c r="B79" s="48">
        <v>66</v>
      </c>
      <c r="C79" s="109" t="s">
        <v>184</v>
      </c>
      <c r="D79" s="109" t="s">
        <v>171</v>
      </c>
      <c r="E79" s="112">
        <v>0</v>
      </c>
      <c r="F79" s="112">
        <v>0</v>
      </c>
      <c r="G79" s="112">
        <v>0</v>
      </c>
      <c r="H79" s="112">
        <v>0</v>
      </c>
    </row>
    <row r="80" spans="1:8" ht="12.75">
      <c r="A80" s="108" t="s">
        <v>246</v>
      </c>
      <c r="B80" s="48">
        <v>0</v>
      </c>
      <c r="C80" s="109" t="s">
        <v>157</v>
      </c>
      <c r="D80" s="110" t="s">
        <v>151</v>
      </c>
      <c r="E80" s="111">
        <v>0</v>
      </c>
      <c r="F80" s="111">
        <v>0</v>
      </c>
      <c r="G80" s="111">
        <v>0</v>
      </c>
      <c r="H80" s="111">
        <v>0</v>
      </c>
    </row>
    <row r="81" spans="1:8" ht="12.75">
      <c r="A81" s="108" t="s">
        <v>246</v>
      </c>
      <c r="B81" s="48">
        <v>0</v>
      </c>
      <c r="C81" s="109" t="s">
        <v>68</v>
      </c>
      <c r="D81" s="109" t="s">
        <v>62</v>
      </c>
      <c r="E81" s="112">
        <v>0</v>
      </c>
      <c r="F81" s="112">
        <v>0</v>
      </c>
      <c r="G81" s="112">
        <v>0</v>
      </c>
      <c r="H81" s="112">
        <v>0</v>
      </c>
    </row>
    <row r="82" spans="1:8" ht="12.75">
      <c r="A82" s="108" t="s">
        <v>246</v>
      </c>
      <c r="B82" s="48">
        <v>0</v>
      </c>
      <c r="C82" s="109" t="s">
        <v>68</v>
      </c>
      <c r="D82" s="109" t="s">
        <v>151</v>
      </c>
      <c r="E82" s="111">
        <v>0</v>
      </c>
      <c r="F82" s="111">
        <v>0</v>
      </c>
      <c r="G82" s="111">
        <v>0</v>
      </c>
      <c r="H82" s="111">
        <v>0</v>
      </c>
    </row>
    <row r="83" spans="1:8" ht="12.75">
      <c r="A83" s="108" t="s">
        <v>246</v>
      </c>
      <c r="B83" s="48" t="s">
        <v>169</v>
      </c>
      <c r="C83" s="109" t="s">
        <v>170</v>
      </c>
      <c r="D83" s="109" t="s">
        <v>171</v>
      </c>
      <c r="E83" s="112">
        <v>0</v>
      </c>
      <c r="F83" s="112">
        <v>0</v>
      </c>
      <c r="G83" s="112">
        <v>0</v>
      </c>
      <c r="H83" s="112">
        <v>0</v>
      </c>
    </row>
    <row r="84" spans="1:8" ht="12.75">
      <c r="A84" s="108" t="s">
        <v>246</v>
      </c>
      <c r="B84" s="48" t="s">
        <v>25</v>
      </c>
      <c r="C84" s="109" t="s">
        <v>131</v>
      </c>
      <c r="D84" s="109" t="s">
        <v>132</v>
      </c>
      <c r="E84" s="111">
        <v>0</v>
      </c>
      <c r="F84" s="111">
        <v>0</v>
      </c>
      <c r="G84" s="111">
        <v>0</v>
      </c>
      <c r="H84" s="111">
        <v>0</v>
      </c>
    </row>
    <row r="85" spans="1:8" ht="12.75">
      <c r="A85" s="108" t="s">
        <v>246</v>
      </c>
      <c r="B85" s="48">
        <v>0</v>
      </c>
      <c r="C85" s="109" t="s">
        <v>108</v>
      </c>
      <c r="D85" s="109" t="s">
        <v>95</v>
      </c>
      <c r="E85" s="112">
        <v>0</v>
      </c>
      <c r="F85" s="112">
        <v>0</v>
      </c>
      <c r="G85" s="112">
        <v>0</v>
      </c>
      <c r="H85" s="112">
        <v>0</v>
      </c>
    </row>
    <row r="86" spans="1:8" ht="12.75">
      <c r="A86" s="108" t="s">
        <v>246</v>
      </c>
      <c r="B86" s="48">
        <v>2</v>
      </c>
      <c r="C86" s="109" t="s">
        <v>108</v>
      </c>
      <c r="D86" s="110" t="s">
        <v>132</v>
      </c>
      <c r="E86" s="111">
        <v>0</v>
      </c>
      <c r="F86" s="111">
        <v>0</v>
      </c>
      <c r="G86" s="111">
        <v>0</v>
      </c>
      <c r="H86" s="111">
        <v>0</v>
      </c>
    </row>
    <row r="87" spans="1:8" ht="12.75">
      <c r="A87" s="108" t="s">
        <v>246</v>
      </c>
      <c r="B87" s="48">
        <v>242</v>
      </c>
      <c r="C87" s="109" t="s">
        <v>158</v>
      </c>
      <c r="D87" s="110" t="s">
        <v>151</v>
      </c>
      <c r="E87" s="111">
        <v>0</v>
      </c>
      <c r="F87" s="111">
        <v>0</v>
      </c>
      <c r="G87" s="111">
        <v>0</v>
      </c>
      <c r="H87" s="111">
        <v>0</v>
      </c>
    </row>
    <row r="88" spans="1:8" ht="12.75">
      <c r="A88" s="108" t="s">
        <v>246</v>
      </c>
      <c r="B88" s="48" t="s">
        <v>25</v>
      </c>
      <c r="C88" s="109" t="s">
        <v>45</v>
      </c>
      <c r="D88" s="109" t="s">
        <v>46</v>
      </c>
      <c r="E88" s="111">
        <v>0</v>
      </c>
      <c r="F88" s="111">
        <v>0</v>
      </c>
      <c r="G88" s="111">
        <v>0</v>
      </c>
      <c r="H88" s="111">
        <v>0</v>
      </c>
    </row>
    <row r="89" spans="1:8" ht="12.75">
      <c r="A89" s="108" t="s">
        <v>246</v>
      </c>
      <c r="B89" s="48">
        <v>0</v>
      </c>
      <c r="C89" s="109" t="s">
        <v>160</v>
      </c>
      <c r="D89" s="110" t="s">
        <v>151</v>
      </c>
      <c r="E89" s="111">
        <v>0</v>
      </c>
      <c r="F89" s="111">
        <v>0</v>
      </c>
      <c r="G89" s="111">
        <v>0</v>
      </c>
      <c r="H89" s="111">
        <v>0</v>
      </c>
    </row>
    <row r="90" spans="1:8" ht="12.75">
      <c r="A90" s="108" t="s">
        <v>246</v>
      </c>
      <c r="B90" s="48" t="s">
        <v>25</v>
      </c>
      <c r="C90" s="109" t="s">
        <v>61</v>
      </c>
      <c r="D90" s="109" t="s">
        <v>62</v>
      </c>
      <c r="E90" s="112">
        <v>0</v>
      </c>
      <c r="F90" s="112">
        <v>0</v>
      </c>
      <c r="G90" s="112">
        <v>0</v>
      </c>
      <c r="H90" s="112">
        <v>0</v>
      </c>
    </row>
    <row r="91" spans="1:8" ht="12.75">
      <c r="A91" s="108" t="s">
        <v>246</v>
      </c>
      <c r="B91" s="48">
        <v>8</v>
      </c>
      <c r="C91" s="109" t="s">
        <v>120</v>
      </c>
      <c r="D91" s="109" t="s">
        <v>118</v>
      </c>
      <c r="E91" s="111">
        <v>0</v>
      </c>
      <c r="F91" s="111">
        <v>0</v>
      </c>
      <c r="G91" s="111">
        <v>0</v>
      </c>
      <c r="H91" s="111">
        <v>0</v>
      </c>
    </row>
    <row r="92" spans="1:8" ht="12.75">
      <c r="A92" s="108" t="s">
        <v>246</v>
      </c>
      <c r="B92" s="48">
        <v>29</v>
      </c>
      <c r="C92" s="109" t="s">
        <v>107</v>
      </c>
      <c r="D92" s="109" t="s">
        <v>95</v>
      </c>
      <c r="E92" s="112">
        <v>0</v>
      </c>
      <c r="F92" s="112">
        <v>0</v>
      </c>
      <c r="G92" s="112">
        <v>0</v>
      </c>
      <c r="H92" s="112">
        <v>0</v>
      </c>
    </row>
    <row r="93" spans="1:8" ht="12.75">
      <c r="A93" s="108" t="s">
        <v>246</v>
      </c>
      <c r="B93" s="48">
        <v>16</v>
      </c>
      <c r="C93" s="109" t="s">
        <v>104</v>
      </c>
      <c r="D93" s="109" t="s">
        <v>95</v>
      </c>
      <c r="E93" s="112">
        <v>0</v>
      </c>
      <c r="F93" s="112">
        <v>0</v>
      </c>
      <c r="G93" s="112">
        <v>0</v>
      </c>
      <c r="H93" s="112">
        <v>0</v>
      </c>
    </row>
    <row r="94" spans="1:8" ht="12.75">
      <c r="A94" s="108" t="s">
        <v>246</v>
      </c>
      <c r="B94" s="48">
        <v>22</v>
      </c>
      <c r="C94" s="109" t="s">
        <v>106</v>
      </c>
      <c r="D94" s="109" t="s">
        <v>95</v>
      </c>
      <c r="E94" s="112">
        <v>0</v>
      </c>
      <c r="F94" s="112">
        <v>0</v>
      </c>
      <c r="G94" s="112">
        <v>0</v>
      </c>
      <c r="H94" s="112">
        <v>0</v>
      </c>
    </row>
    <row r="95" spans="1:8" ht="12.75">
      <c r="A95" s="108" t="s">
        <v>246</v>
      </c>
      <c r="B95" s="48">
        <v>77</v>
      </c>
      <c r="C95" s="109" t="s">
        <v>110</v>
      </c>
      <c r="D95" s="109" t="s">
        <v>95</v>
      </c>
      <c r="E95" s="112">
        <v>0</v>
      </c>
      <c r="F95" s="112">
        <v>0</v>
      </c>
      <c r="G95" s="112">
        <v>0</v>
      </c>
      <c r="H95" s="112">
        <v>0</v>
      </c>
    </row>
    <row r="96" spans="1:8" ht="12.75">
      <c r="A96" s="108" t="s">
        <v>246</v>
      </c>
      <c r="B96" s="48" t="s">
        <v>93</v>
      </c>
      <c r="C96" s="109" t="s">
        <v>94</v>
      </c>
      <c r="D96" s="109" t="s">
        <v>95</v>
      </c>
      <c r="E96" s="112">
        <v>0</v>
      </c>
      <c r="F96" s="112">
        <v>0</v>
      </c>
      <c r="G96" s="112">
        <v>0</v>
      </c>
      <c r="H96" s="112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7.625" style="0" customWidth="1"/>
  </cols>
  <sheetData>
    <row r="1" s="97" customFormat="1" ht="26.25">
      <c r="C1" s="100" t="s">
        <v>247</v>
      </c>
    </row>
    <row r="2" spans="1:8" ht="20.25" customHeight="1">
      <c r="A2" s="101" t="s">
        <v>187</v>
      </c>
      <c r="B2" s="102" t="s">
        <v>188</v>
      </c>
      <c r="C2" s="103" t="s">
        <v>17</v>
      </c>
      <c r="D2" s="103" t="s">
        <v>189</v>
      </c>
      <c r="E2" s="102" t="s">
        <v>190</v>
      </c>
      <c r="F2" s="102" t="s">
        <v>191</v>
      </c>
      <c r="G2" s="102" t="s">
        <v>192</v>
      </c>
      <c r="H2" s="104" t="s">
        <v>21</v>
      </c>
    </row>
    <row r="3" spans="1:8" ht="12.75">
      <c r="A3" s="105"/>
      <c r="B3" s="93" t="s">
        <v>193</v>
      </c>
      <c r="C3" s="106"/>
      <c r="D3" s="106"/>
      <c r="E3" s="107"/>
      <c r="F3" s="107"/>
      <c r="G3" s="107"/>
      <c r="H3" s="107"/>
    </row>
    <row r="4" spans="1:8" ht="12.75">
      <c r="A4" s="108" t="s">
        <v>194</v>
      </c>
      <c r="B4" s="48">
        <v>99</v>
      </c>
      <c r="C4" s="109" t="s">
        <v>126</v>
      </c>
      <c r="D4" s="109" t="s">
        <v>118</v>
      </c>
      <c r="E4" s="111">
        <v>12</v>
      </c>
      <c r="F4" s="111">
        <v>9</v>
      </c>
      <c r="G4" s="111">
        <v>21</v>
      </c>
      <c r="H4" s="111">
        <v>5</v>
      </c>
    </row>
    <row r="5" spans="1:8" ht="12.75">
      <c r="A5" s="108" t="s">
        <v>195</v>
      </c>
      <c r="B5" s="48">
        <v>7</v>
      </c>
      <c r="C5" s="109" t="s">
        <v>100</v>
      </c>
      <c r="D5" s="109" t="s">
        <v>95</v>
      </c>
      <c r="E5" s="112">
        <v>6</v>
      </c>
      <c r="F5" s="112">
        <v>2</v>
      </c>
      <c r="G5" s="112">
        <v>8</v>
      </c>
      <c r="H5" s="112">
        <v>2</v>
      </c>
    </row>
    <row r="6" spans="1:8" ht="12.75">
      <c r="A6" s="108" t="s">
        <v>195</v>
      </c>
      <c r="B6" s="48">
        <v>8</v>
      </c>
      <c r="C6" s="109" t="s">
        <v>81</v>
      </c>
      <c r="D6" s="110" t="s">
        <v>78</v>
      </c>
      <c r="E6" s="111">
        <v>5</v>
      </c>
      <c r="F6" s="111">
        <v>2</v>
      </c>
      <c r="G6" s="111">
        <v>7</v>
      </c>
      <c r="H6" s="111">
        <v>2</v>
      </c>
    </row>
    <row r="7" spans="1:8" ht="12.75">
      <c r="A7" s="108" t="s">
        <v>195</v>
      </c>
      <c r="B7" s="48">
        <v>12</v>
      </c>
      <c r="C7" s="109" t="s">
        <v>36</v>
      </c>
      <c r="D7" s="109" t="s">
        <v>27</v>
      </c>
      <c r="E7" s="112">
        <v>8</v>
      </c>
      <c r="F7" s="112">
        <v>10</v>
      </c>
      <c r="G7" s="112">
        <v>18</v>
      </c>
      <c r="H7" s="112">
        <v>2</v>
      </c>
    </row>
    <row r="8" spans="1:8" ht="12.75">
      <c r="A8" s="108" t="s">
        <v>195</v>
      </c>
      <c r="B8" s="48">
        <v>2</v>
      </c>
      <c r="C8" s="109" t="s">
        <v>48</v>
      </c>
      <c r="D8" s="109" t="s">
        <v>46</v>
      </c>
      <c r="E8" s="111">
        <v>7</v>
      </c>
      <c r="F8" s="111">
        <v>3</v>
      </c>
      <c r="G8" s="111">
        <v>10</v>
      </c>
      <c r="H8" s="111">
        <v>2</v>
      </c>
    </row>
    <row r="9" spans="1:8" ht="12.75">
      <c r="A9" s="108" t="s">
        <v>195</v>
      </c>
      <c r="B9" s="48">
        <v>7</v>
      </c>
      <c r="C9" s="109" t="s">
        <v>31</v>
      </c>
      <c r="D9" s="109" t="s">
        <v>27</v>
      </c>
      <c r="E9" s="112">
        <v>9</v>
      </c>
      <c r="F9" s="112">
        <v>2</v>
      </c>
      <c r="G9" s="112">
        <v>11</v>
      </c>
      <c r="H9" s="112">
        <v>2</v>
      </c>
    </row>
    <row r="10" spans="1:8" ht="12.75">
      <c r="A10" s="108" t="s">
        <v>195</v>
      </c>
      <c r="B10" s="48">
        <v>8</v>
      </c>
      <c r="C10" s="109" t="s">
        <v>101</v>
      </c>
      <c r="D10" s="109" t="s">
        <v>95</v>
      </c>
      <c r="E10" s="112">
        <v>7</v>
      </c>
      <c r="F10" s="112">
        <v>5</v>
      </c>
      <c r="G10" s="112">
        <v>12</v>
      </c>
      <c r="H10" s="112">
        <v>2</v>
      </c>
    </row>
    <row r="11" spans="1:8" ht="12.75">
      <c r="A11" s="108" t="s">
        <v>195</v>
      </c>
      <c r="B11" s="48">
        <v>2</v>
      </c>
      <c r="C11" s="109" t="s">
        <v>162</v>
      </c>
      <c r="D11" s="109" t="s">
        <v>151</v>
      </c>
      <c r="E11" s="111">
        <v>8</v>
      </c>
      <c r="F11" s="111">
        <v>5</v>
      </c>
      <c r="G11" s="111">
        <v>13</v>
      </c>
      <c r="H11" s="111">
        <v>2</v>
      </c>
    </row>
    <row r="12" spans="1:8" ht="12.75">
      <c r="A12" s="108" t="s">
        <v>195</v>
      </c>
      <c r="B12" s="48">
        <v>13</v>
      </c>
      <c r="C12" s="109" t="s">
        <v>121</v>
      </c>
      <c r="D12" s="110" t="s">
        <v>118</v>
      </c>
      <c r="E12" s="111">
        <v>6</v>
      </c>
      <c r="F12" s="111">
        <v>6</v>
      </c>
      <c r="G12" s="111">
        <v>12</v>
      </c>
      <c r="H12" s="111">
        <v>2</v>
      </c>
    </row>
    <row r="13" spans="1:8" ht="12.75">
      <c r="A13" s="108" t="s">
        <v>195</v>
      </c>
      <c r="B13" s="48">
        <v>11</v>
      </c>
      <c r="C13" s="109" t="s">
        <v>141</v>
      </c>
      <c r="D13" s="110" t="s">
        <v>132</v>
      </c>
      <c r="E13" s="111">
        <v>5</v>
      </c>
      <c r="F13" s="111">
        <v>4</v>
      </c>
      <c r="G13" s="111">
        <v>9</v>
      </c>
      <c r="H13" s="111">
        <v>2</v>
      </c>
    </row>
    <row r="14" spans="1:8" ht="12.75">
      <c r="A14" s="108" t="s">
        <v>195</v>
      </c>
      <c r="B14" s="53"/>
      <c r="C14" s="53" t="s">
        <v>248</v>
      </c>
      <c r="D14" s="53" t="s">
        <v>95</v>
      </c>
      <c r="E14" s="53">
        <v>0</v>
      </c>
      <c r="F14" s="53">
        <v>0</v>
      </c>
      <c r="G14" s="53">
        <v>0</v>
      </c>
      <c r="H14" s="53">
        <v>2</v>
      </c>
    </row>
    <row r="15" spans="1:8" ht="12.75">
      <c r="A15" s="108" t="s">
        <v>195</v>
      </c>
      <c r="B15" s="116">
        <v>4</v>
      </c>
      <c r="C15" s="53" t="s">
        <v>49</v>
      </c>
      <c r="D15" s="53" t="s">
        <v>46</v>
      </c>
      <c r="E15" s="53">
        <v>2</v>
      </c>
      <c r="F15" s="53">
        <v>2</v>
      </c>
      <c r="G15" s="53">
        <v>4</v>
      </c>
      <c r="H15" s="53">
        <v>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A1">
      <selection activeCell="A1" sqref="A1"/>
    </sheetView>
  </sheetViews>
  <sheetFormatPr defaultColWidth="11.625" defaultRowHeight="12.75"/>
  <cols>
    <col min="1" max="1" width="19.125" style="0" customWidth="1"/>
    <col min="2" max="2" width="5.25390625" style="95" customWidth="1"/>
    <col min="3" max="14" width="7.75390625" style="0" customWidth="1"/>
    <col min="15" max="15" width="8.375" style="0" customWidth="1"/>
    <col min="16" max="16" width="10.375" style="117" customWidth="1"/>
  </cols>
  <sheetData>
    <row r="2" ht="26.25">
      <c r="H2" s="118" t="s">
        <v>249</v>
      </c>
    </row>
    <row r="4" spans="1:16" ht="25.5" customHeight="1">
      <c r="A4" s="119" t="s">
        <v>250</v>
      </c>
      <c r="B4" s="120"/>
      <c r="C4" s="121" t="s">
        <v>251</v>
      </c>
      <c r="D4" s="122"/>
      <c r="E4" s="121" t="s">
        <v>252</v>
      </c>
      <c r="F4" s="122"/>
      <c r="G4" s="123" t="s">
        <v>253</v>
      </c>
      <c r="H4" s="124"/>
      <c r="I4" s="121" t="s">
        <v>254</v>
      </c>
      <c r="J4" s="122"/>
      <c r="K4" s="123" t="s">
        <v>255</v>
      </c>
      <c r="L4" s="124"/>
      <c r="M4" s="121" t="s">
        <v>256</v>
      </c>
      <c r="N4" s="122"/>
      <c r="O4" s="125" t="s">
        <v>257</v>
      </c>
      <c r="P4" s="126"/>
    </row>
    <row r="5" spans="1:16" ht="12.75">
      <c r="A5" s="127"/>
      <c r="B5" s="128"/>
      <c r="C5" s="129" t="s">
        <v>258</v>
      </c>
      <c r="D5" s="130" t="s">
        <v>258</v>
      </c>
      <c r="E5" s="129" t="s">
        <v>258</v>
      </c>
      <c r="F5" s="130" t="s">
        <v>258</v>
      </c>
      <c r="G5" s="131" t="s">
        <v>258</v>
      </c>
      <c r="H5" s="128" t="s">
        <v>258</v>
      </c>
      <c r="I5" s="129" t="s">
        <v>258</v>
      </c>
      <c r="J5" s="130" t="s">
        <v>258</v>
      </c>
      <c r="K5" s="131" t="s">
        <v>258</v>
      </c>
      <c r="L5" s="128" t="s">
        <v>258</v>
      </c>
      <c r="M5" s="129" t="s">
        <v>258</v>
      </c>
      <c r="N5" s="130" t="s">
        <v>258</v>
      </c>
      <c r="O5" s="132" t="s">
        <v>258</v>
      </c>
      <c r="P5" s="133" t="s">
        <v>259</v>
      </c>
    </row>
    <row r="6" spans="1:16" ht="12.75">
      <c r="A6" s="134" t="s">
        <v>17</v>
      </c>
      <c r="B6" s="135" t="s">
        <v>189</v>
      </c>
      <c r="C6" s="136" t="s">
        <v>260</v>
      </c>
      <c r="D6" s="137" t="s">
        <v>261</v>
      </c>
      <c r="E6" s="136" t="s">
        <v>260</v>
      </c>
      <c r="F6" s="137" t="s">
        <v>261</v>
      </c>
      <c r="G6" s="138" t="s">
        <v>260</v>
      </c>
      <c r="H6" s="139" t="s">
        <v>261</v>
      </c>
      <c r="I6" s="136" t="s">
        <v>260</v>
      </c>
      <c r="J6" s="137" t="s">
        <v>261</v>
      </c>
      <c r="K6" s="138" t="s">
        <v>260</v>
      </c>
      <c r="L6" s="139" t="s">
        <v>261</v>
      </c>
      <c r="M6" s="136" t="s">
        <v>260</v>
      </c>
      <c r="N6" s="137" t="s">
        <v>261</v>
      </c>
      <c r="O6" s="140" t="s">
        <v>262</v>
      </c>
      <c r="P6" s="141" t="s">
        <v>263</v>
      </c>
    </row>
    <row r="7" spans="1:16" ht="12.75">
      <c r="A7" s="49" t="s">
        <v>131</v>
      </c>
      <c r="B7" s="48" t="s">
        <v>132</v>
      </c>
      <c r="C7" s="50">
        <v>13</v>
      </c>
      <c r="D7" s="50">
        <v>12</v>
      </c>
      <c r="E7" s="50">
        <v>17</v>
      </c>
      <c r="F7" s="50">
        <v>11</v>
      </c>
      <c r="G7" s="50">
        <v>17</v>
      </c>
      <c r="H7" s="50">
        <v>7</v>
      </c>
      <c r="I7" s="50">
        <v>14</v>
      </c>
      <c r="J7" s="50">
        <v>7</v>
      </c>
      <c r="K7" s="50"/>
      <c r="L7" s="50"/>
      <c r="M7" s="50"/>
      <c r="N7" s="50"/>
      <c r="O7" s="50">
        <f aca="true" t="shared" si="0" ref="O7:O34">SUM(C7:N7)</f>
        <v>98</v>
      </c>
      <c r="P7" s="142">
        <f aca="true" t="shared" si="1" ref="P7:P34">(C7+E7+G7+I7+K7+M7)/O7*100</f>
        <v>62.244897959183675</v>
      </c>
    </row>
    <row r="8" spans="1:16" ht="12.75">
      <c r="A8" s="49" t="s">
        <v>45</v>
      </c>
      <c r="B8" s="48" t="s">
        <v>46</v>
      </c>
      <c r="C8" s="50">
        <v>7</v>
      </c>
      <c r="D8" s="50">
        <v>6</v>
      </c>
      <c r="E8" s="50">
        <v>8</v>
      </c>
      <c r="F8" s="50">
        <v>1</v>
      </c>
      <c r="G8" s="50">
        <v>11</v>
      </c>
      <c r="H8" s="50">
        <v>6</v>
      </c>
      <c r="I8" s="50">
        <v>16</v>
      </c>
      <c r="J8" s="50">
        <v>14</v>
      </c>
      <c r="K8" s="50"/>
      <c r="L8" s="50"/>
      <c r="M8" s="50"/>
      <c r="N8" s="50"/>
      <c r="O8" s="50">
        <f t="shared" si="0"/>
        <v>69</v>
      </c>
      <c r="P8" s="142">
        <f t="shared" si="1"/>
        <v>60.86956521739131</v>
      </c>
    </row>
    <row r="9" spans="1:16" ht="12.75">
      <c r="A9" s="49" t="s">
        <v>77</v>
      </c>
      <c r="B9" s="48" t="s">
        <v>78</v>
      </c>
      <c r="C9" s="50">
        <v>16</v>
      </c>
      <c r="D9" s="50">
        <v>12</v>
      </c>
      <c r="E9" s="50">
        <v>8</v>
      </c>
      <c r="F9" s="50">
        <v>11</v>
      </c>
      <c r="G9" s="50">
        <v>6</v>
      </c>
      <c r="H9" s="50">
        <v>3</v>
      </c>
      <c r="I9" s="50">
        <v>10</v>
      </c>
      <c r="J9" s="50">
        <v>5</v>
      </c>
      <c r="K9" s="50"/>
      <c r="L9" s="50"/>
      <c r="M9" s="50"/>
      <c r="N9" s="50"/>
      <c r="O9" s="50">
        <f t="shared" si="0"/>
        <v>71</v>
      </c>
      <c r="P9" s="142">
        <f t="shared" si="1"/>
        <v>56.33802816901409</v>
      </c>
    </row>
    <row r="10" spans="1:16" ht="12.75">
      <c r="A10" s="49" t="s">
        <v>117</v>
      </c>
      <c r="B10" s="48" t="s">
        <v>118</v>
      </c>
      <c r="C10" s="50">
        <v>9</v>
      </c>
      <c r="D10" s="50">
        <v>12</v>
      </c>
      <c r="E10" s="50">
        <v>7</v>
      </c>
      <c r="F10" s="50">
        <v>5</v>
      </c>
      <c r="G10" s="50">
        <v>17</v>
      </c>
      <c r="H10" s="50">
        <v>9</v>
      </c>
      <c r="I10" s="50">
        <v>15</v>
      </c>
      <c r="J10" s="50">
        <v>16</v>
      </c>
      <c r="K10" s="50"/>
      <c r="L10" s="50"/>
      <c r="M10" s="50"/>
      <c r="N10" s="50"/>
      <c r="O10" s="50">
        <f t="shared" si="0"/>
        <v>90</v>
      </c>
      <c r="P10" s="143">
        <f t="shared" si="1"/>
        <v>53.333333333333336</v>
      </c>
    </row>
    <row r="11" spans="1:16" ht="12.75">
      <c r="A11" s="49" t="s">
        <v>61</v>
      </c>
      <c r="B11" s="48" t="s">
        <v>62</v>
      </c>
      <c r="C11" s="50">
        <v>14</v>
      </c>
      <c r="D11" s="50">
        <v>7</v>
      </c>
      <c r="E11" s="50">
        <v>8</v>
      </c>
      <c r="F11" s="50">
        <v>9</v>
      </c>
      <c r="G11" s="50">
        <v>12</v>
      </c>
      <c r="H11" s="50">
        <v>8</v>
      </c>
      <c r="I11" s="50">
        <v>5</v>
      </c>
      <c r="J11" s="50">
        <v>12</v>
      </c>
      <c r="K11" s="50"/>
      <c r="L11" s="50"/>
      <c r="M11" s="50"/>
      <c r="N11" s="50"/>
      <c r="O11" s="50">
        <f t="shared" si="0"/>
        <v>75</v>
      </c>
      <c r="P11" s="142">
        <f t="shared" si="1"/>
        <v>52</v>
      </c>
    </row>
    <row r="12" spans="1:16" ht="12.75">
      <c r="A12" s="49" t="s">
        <v>158</v>
      </c>
      <c r="B12" s="48" t="s">
        <v>151</v>
      </c>
      <c r="C12" s="50">
        <v>10</v>
      </c>
      <c r="D12" s="50">
        <v>11</v>
      </c>
      <c r="E12" s="50">
        <v>12</v>
      </c>
      <c r="F12" s="50">
        <v>18</v>
      </c>
      <c r="G12" s="50">
        <v>11</v>
      </c>
      <c r="H12" s="50">
        <v>9</v>
      </c>
      <c r="I12" s="50">
        <v>14</v>
      </c>
      <c r="J12" s="50">
        <v>10</v>
      </c>
      <c r="K12" s="50"/>
      <c r="L12" s="50"/>
      <c r="M12" s="50"/>
      <c r="N12" s="50"/>
      <c r="O12" s="50">
        <f t="shared" si="0"/>
        <v>95</v>
      </c>
      <c r="P12" s="142">
        <f t="shared" si="1"/>
        <v>49.473684210526315</v>
      </c>
    </row>
    <row r="13" spans="1:16" ht="12.75">
      <c r="A13" s="49" t="s">
        <v>26</v>
      </c>
      <c r="B13" s="48" t="s">
        <v>27</v>
      </c>
      <c r="C13" s="144">
        <v>7</v>
      </c>
      <c r="D13" s="50">
        <v>6</v>
      </c>
      <c r="E13" s="50">
        <v>6</v>
      </c>
      <c r="F13" s="50">
        <v>9</v>
      </c>
      <c r="G13" s="50">
        <v>4</v>
      </c>
      <c r="H13" s="50">
        <v>11</v>
      </c>
      <c r="I13" s="50">
        <v>12</v>
      </c>
      <c r="J13" s="50">
        <v>5</v>
      </c>
      <c r="K13" s="50"/>
      <c r="L13" s="50"/>
      <c r="M13" s="50"/>
      <c r="N13" s="50"/>
      <c r="O13" s="50">
        <f t="shared" si="0"/>
        <v>60</v>
      </c>
      <c r="P13" s="142">
        <f t="shared" si="1"/>
        <v>48.333333333333336</v>
      </c>
    </row>
    <row r="14" spans="1:16" ht="12.75">
      <c r="A14" s="49" t="s">
        <v>170</v>
      </c>
      <c r="B14" s="48" t="s">
        <v>171</v>
      </c>
      <c r="C14" s="50">
        <v>10</v>
      </c>
      <c r="D14" s="50">
        <v>10</v>
      </c>
      <c r="E14" s="50">
        <v>13</v>
      </c>
      <c r="F14" s="50">
        <v>16</v>
      </c>
      <c r="G14" s="50">
        <v>15</v>
      </c>
      <c r="H14" s="50">
        <v>16</v>
      </c>
      <c r="I14" s="50">
        <v>10</v>
      </c>
      <c r="J14" s="50">
        <v>11</v>
      </c>
      <c r="K14" s="50"/>
      <c r="L14" s="50"/>
      <c r="M14" s="50"/>
      <c r="N14" s="50"/>
      <c r="O14" s="50">
        <f t="shared" si="0"/>
        <v>101</v>
      </c>
      <c r="P14" s="143">
        <f t="shared" si="1"/>
        <v>47.524752475247524</v>
      </c>
    </row>
    <row r="15" spans="1:16" ht="12.75">
      <c r="A15" s="49" t="s">
        <v>94</v>
      </c>
      <c r="B15" s="48" t="s">
        <v>95</v>
      </c>
      <c r="C15" s="50">
        <v>9</v>
      </c>
      <c r="D15" s="50">
        <v>10</v>
      </c>
      <c r="E15" s="50">
        <v>8</v>
      </c>
      <c r="F15" s="50">
        <v>13</v>
      </c>
      <c r="G15" s="50">
        <v>8</v>
      </c>
      <c r="H15" s="50">
        <v>8</v>
      </c>
      <c r="I15" s="50">
        <v>9</v>
      </c>
      <c r="J15" s="50">
        <v>11</v>
      </c>
      <c r="K15" s="50"/>
      <c r="L15" s="50"/>
      <c r="M15" s="50"/>
      <c r="N15" s="50"/>
      <c r="O15" s="50">
        <f t="shared" si="0"/>
        <v>76</v>
      </c>
      <c r="P15" s="143">
        <f t="shared" si="1"/>
        <v>44.73684210526316</v>
      </c>
    </row>
    <row r="16" spans="1:16" ht="12.75">
      <c r="A16" s="49"/>
      <c r="B16" s="48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>
        <f t="shared" si="0"/>
        <v>0</v>
      </c>
      <c r="P16" s="142" t="e">
        <f t="shared" si="1"/>
        <v>#DIV/0!</v>
      </c>
    </row>
    <row r="17" spans="1:16" ht="12.75">
      <c r="A17" s="49"/>
      <c r="B17" s="48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>
        <f t="shared" si="0"/>
        <v>0</v>
      </c>
      <c r="P17" s="142" t="e">
        <f t="shared" si="1"/>
        <v>#DIV/0!</v>
      </c>
    </row>
    <row r="18" spans="1:16" ht="12.75">
      <c r="A18" s="49"/>
      <c r="B18" s="48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>
        <f t="shared" si="0"/>
        <v>0</v>
      </c>
      <c r="P18" s="143" t="e">
        <f t="shared" si="1"/>
        <v>#DIV/0!</v>
      </c>
    </row>
    <row r="19" spans="1:16" ht="12.75">
      <c r="A19" s="49"/>
      <c r="B19" s="48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>
        <f t="shared" si="0"/>
        <v>0</v>
      </c>
      <c r="P19" s="143" t="e">
        <f t="shared" si="1"/>
        <v>#DIV/0!</v>
      </c>
    </row>
    <row r="20" spans="1:16" ht="12.75">
      <c r="A20" s="49"/>
      <c r="B20" s="48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f t="shared" si="0"/>
        <v>0</v>
      </c>
      <c r="P20" s="143" t="e">
        <f t="shared" si="1"/>
        <v>#DIV/0!</v>
      </c>
    </row>
    <row r="21" spans="1:16" ht="12.75">
      <c r="A21" s="49"/>
      <c r="B21" s="48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>
        <f t="shared" si="0"/>
        <v>0</v>
      </c>
      <c r="P21" s="143" t="e">
        <f t="shared" si="1"/>
        <v>#DIV/0!</v>
      </c>
    </row>
    <row r="22" spans="1:16" ht="12.75">
      <c r="A22" s="49"/>
      <c r="B22" s="48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>
        <f t="shared" si="0"/>
        <v>0</v>
      </c>
      <c r="P22" s="143" t="e">
        <f t="shared" si="1"/>
        <v>#DIV/0!</v>
      </c>
    </row>
    <row r="23" spans="1:16" ht="12.75">
      <c r="A23" s="49"/>
      <c r="B23" s="48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>
        <f t="shared" si="0"/>
        <v>0</v>
      </c>
      <c r="P23" s="143" t="e">
        <f t="shared" si="1"/>
        <v>#DIV/0!</v>
      </c>
    </row>
    <row r="24" spans="1:16" ht="12.75">
      <c r="A24" s="49"/>
      <c r="B24" s="48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>
        <f t="shared" si="0"/>
        <v>0</v>
      </c>
      <c r="P24" s="142" t="e">
        <f t="shared" si="1"/>
        <v>#DIV/0!</v>
      </c>
    </row>
    <row r="25" spans="1:16" ht="12.75">
      <c r="A25" s="49"/>
      <c r="B25" s="48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>
        <f t="shared" si="0"/>
        <v>0</v>
      </c>
      <c r="P25" s="142" t="e">
        <f t="shared" si="1"/>
        <v>#DIV/0!</v>
      </c>
    </row>
    <row r="26" spans="1:16" ht="12.75">
      <c r="A26" s="49"/>
      <c r="B26" s="48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>
        <f t="shared" si="0"/>
        <v>0</v>
      </c>
      <c r="P26" s="143" t="e">
        <f t="shared" si="1"/>
        <v>#DIV/0!</v>
      </c>
    </row>
    <row r="27" spans="1:16" ht="12.75">
      <c r="A27" s="49"/>
      <c r="B27" s="48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>
        <f t="shared" si="0"/>
        <v>0</v>
      </c>
      <c r="P27" s="143" t="e">
        <f t="shared" si="1"/>
        <v>#DIV/0!</v>
      </c>
    </row>
    <row r="28" spans="1:16" ht="12.75">
      <c r="A28" s="49"/>
      <c r="B28" s="48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>
        <f t="shared" si="0"/>
        <v>0</v>
      </c>
      <c r="P28" s="143" t="e">
        <f t="shared" si="1"/>
        <v>#DIV/0!</v>
      </c>
    </row>
    <row r="29" spans="1:16" ht="12.75">
      <c r="A29" s="49"/>
      <c r="B29" s="48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>
        <f t="shared" si="0"/>
        <v>0</v>
      </c>
      <c r="P29" s="143" t="e">
        <f t="shared" si="1"/>
        <v>#DIV/0!</v>
      </c>
    </row>
    <row r="30" spans="1:16" ht="12.75">
      <c r="A30" s="49"/>
      <c r="B30" s="48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>
        <f t="shared" si="0"/>
        <v>0</v>
      </c>
      <c r="P30" s="142" t="e">
        <f t="shared" si="1"/>
        <v>#DIV/0!</v>
      </c>
    </row>
    <row r="31" spans="1:16" ht="12.75">
      <c r="A31" s="49"/>
      <c r="B31" s="48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>
        <f t="shared" si="0"/>
        <v>0</v>
      </c>
      <c r="P31" s="143" t="e">
        <f t="shared" si="1"/>
        <v>#DIV/0!</v>
      </c>
    </row>
    <row r="32" spans="1:16" ht="12.75">
      <c r="A32" s="49"/>
      <c r="B32" s="48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>
        <f t="shared" si="0"/>
        <v>0</v>
      </c>
      <c r="P32" s="143" t="e">
        <f t="shared" si="1"/>
        <v>#DIV/0!</v>
      </c>
    </row>
    <row r="33" spans="1:16" ht="12.75">
      <c r="A33" s="49"/>
      <c r="B33" s="48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>
        <f t="shared" si="0"/>
        <v>0</v>
      </c>
      <c r="P33" s="143" t="e">
        <f t="shared" si="1"/>
        <v>#DIV/0!</v>
      </c>
    </row>
    <row r="34" spans="1:16" ht="12.75">
      <c r="A34" s="61"/>
      <c r="B34" s="145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>
        <f t="shared" si="0"/>
        <v>0</v>
      </c>
      <c r="P34" s="146" t="e">
        <f t="shared" si="1"/>
        <v>#DIV/0!</v>
      </c>
    </row>
  </sheetData>
  <sheetProtection selectLockedCells="1" selectUnlockedCells="1"/>
  <printOptions/>
  <pageMargins left="0.39375" right="0.39375" top="0.511805555555555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5.125" style="0" customWidth="1"/>
    <col min="4" max="5" width="5.75390625" style="0" customWidth="1"/>
    <col min="6" max="6" width="7.125" style="0" customWidth="1"/>
    <col min="7" max="7" width="6.25390625" style="0" customWidth="1"/>
    <col min="8" max="28" width="3.75390625" style="0" customWidth="1"/>
    <col min="31" max="31" width="16.375" style="0" customWidth="1"/>
  </cols>
  <sheetData>
    <row r="1" spans="1:28" s="3" customFormat="1" ht="18">
      <c r="A1" s="1" t="s">
        <v>6</v>
      </c>
      <c r="B1" s="2" t="s">
        <v>38</v>
      </c>
      <c r="D1" s="4"/>
      <c r="E1" s="5"/>
      <c r="F1" s="5"/>
      <c r="G1" s="6"/>
      <c r="H1" s="7"/>
      <c r="I1" s="8" t="s">
        <v>39</v>
      </c>
      <c r="J1" s="8"/>
      <c r="K1" s="9"/>
      <c r="L1" s="8" t="s">
        <v>39</v>
      </c>
      <c r="M1" s="8"/>
      <c r="N1" s="9"/>
      <c r="O1" s="8" t="s">
        <v>2</v>
      </c>
      <c r="P1" s="8"/>
      <c r="Q1" s="9"/>
      <c r="R1" s="8" t="s">
        <v>2</v>
      </c>
      <c r="S1" s="8"/>
      <c r="T1" s="9"/>
      <c r="U1" s="8" t="s">
        <v>3</v>
      </c>
      <c r="V1" s="7"/>
      <c r="W1" s="10"/>
      <c r="X1" s="8" t="s">
        <v>4</v>
      </c>
      <c r="Y1" s="7"/>
      <c r="Z1" s="10"/>
      <c r="AA1" s="8" t="s">
        <v>5</v>
      </c>
      <c r="AB1" s="11"/>
    </row>
    <row r="2" spans="1:28" s="3" customFormat="1" ht="18">
      <c r="A2" s="1"/>
      <c r="B2" s="2"/>
      <c r="D2" s="12"/>
      <c r="E2" s="13"/>
      <c r="F2" s="13"/>
      <c r="G2" s="14"/>
      <c r="H2" s="15"/>
      <c r="I2" s="16" t="s">
        <v>40</v>
      </c>
      <c r="J2" s="15"/>
      <c r="K2" s="17"/>
      <c r="L2" s="16" t="s">
        <v>41</v>
      </c>
      <c r="M2" s="18"/>
      <c r="N2" s="15"/>
      <c r="O2" s="16" t="s">
        <v>10</v>
      </c>
      <c r="P2" s="15"/>
      <c r="Q2" s="17"/>
      <c r="R2" s="16" t="s">
        <v>11</v>
      </c>
      <c r="S2" s="18"/>
      <c r="T2"/>
      <c r="U2" s="16"/>
      <c r="V2"/>
      <c r="W2" s="17"/>
      <c r="X2" s="16"/>
      <c r="Y2" s="18"/>
      <c r="Z2"/>
      <c r="AA2" s="16"/>
      <c r="AB2" s="19"/>
    </row>
    <row r="3" spans="1:28" s="3" customFormat="1" ht="18">
      <c r="A3" s="20"/>
      <c r="B3" s="21" t="s">
        <v>9</v>
      </c>
      <c r="D3" s="12"/>
      <c r="E3" s="13" t="s">
        <v>12</v>
      </c>
      <c r="F3" s="13"/>
      <c r="G3" s="14"/>
      <c r="H3"/>
      <c r="I3" s="22" t="s">
        <v>13</v>
      </c>
      <c r="J3" s="22"/>
      <c r="K3" s="23"/>
      <c r="L3" s="22" t="s">
        <v>42</v>
      </c>
      <c r="M3" s="24"/>
      <c r="N3" s="22"/>
      <c r="O3" s="22" t="s">
        <v>43</v>
      </c>
      <c r="P3" s="22"/>
      <c r="Q3" s="23"/>
      <c r="R3" s="22" t="s">
        <v>44</v>
      </c>
      <c r="S3" s="24"/>
      <c r="T3" s="22"/>
      <c r="U3" s="22"/>
      <c r="V3" s="22"/>
      <c r="W3" s="25"/>
      <c r="Y3" s="19"/>
      <c r="Z3"/>
      <c r="AB3" s="19"/>
    </row>
    <row r="4" spans="1:28" s="3" customFormat="1" ht="18">
      <c r="A4" s="26" t="s">
        <v>16</v>
      </c>
      <c r="B4" s="27" t="s">
        <v>17</v>
      </c>
      <c r="C4" s="28"/>
      <c r="D4" s="29" t="s">
        <v>18</v>
      </c>
      <c r="E4" s="26" t="s">
        <v>19</v>
      </c>
      <c r="F4" s="26" t="s">
        <v>20</v>
      </c>
      <c r="G4" s="30" t="s">
        <v>21</v>
      </c>
      <c r="H4" s="33" t="s">
        <v>22</v>
      </c>
      <c r="I4" s="32" t="s">
        <v>23</v>
      </c>
      <c r="J4" s="30" t="s">
        <v>24</v>
      </c>
      <c r="K4" s="33" t="s">
        <v>22</v>
      </c>
      <c r="L4" s="32" t="s">
        <v>23</v>
      </c>
      <c r="M4" s="30" t="s">
        <v>24</v>
      </c>
      <c r="N4" s="33" t="s">
        <v>22</v>
      </c>
      <c r="O4" s="32" t="s">
        <v>23</v>
      </c>
      <c r="P4" s="30" t="s">
        <v>24</v>
      </c>
      <c r="Q4" s="33" t="s">
        <v>22</v>
      </c>
      <c r="R4" s="32" t="s">
        <v>23</v>
      </c>
      <c r="S4" s="30" t="s">
        <v>24</v>
      </c>
      <c r="T4" s="33" t="s">
        <v>22</v>
      </c>
      <c r="U4" s="32" t="s">
        <v>23</v>
      </c>
      <c r="V4" s="30" t="s">
        <v>24</v>
      </c>
      <c r="W4" s="33" t="s">
        <v>22</v>
      </c>
      <c r="X4" s="32" t="s">
        <v>23</v>
      </c>
      <c r="Y4" s="30" t="s">
        <v>24</v>
      </c>
      <c r="Z4" s="33" t="s">
        <v>22</v>
      </c>
      <c r="AA4" s="32" t="s">
        <v>23</v>
      </c>
      <c r="AB4" s="30" t="s">
        <v>24</v>
      </c>
    </row>
    <row r="5" spans="1:31" s="3" customFormat="1" ht="18">
      <c r="A5" s="35" t="s">
        <v>25</v>
      </c>
      <c r="B5" s="35" t="s">
        <v>45</v>
      </c>
      <c r="C5" s="36" t="s">
        <v>46</v>
      </c>
      <c r="D5" s="37">
        <f aca="true" t="shared" si="0" ref="D5:D22">H5+K5+N5+Q5+T5+W5+Z5</f>
        <v>0</v>
      </c>
      <c r="E5" s="38">
        <f aca="true" t="shared" si="1" ref="E5:E22">I5+L5+O5+R5+U5+X5+AA5</f>
        <v>0</v>
      </c>
      <c r="F5" s="38">
        <f aca="true" t="shared" si="2" ref="F5:F22">D5+E5</f>
        <v>0</v>
      </c>
      <c r="G5" s="39">
        <f aca="true" t="shared" si="3" ref="G5:G22">J5+M5+P5+S5+V5+Y5+AB5</f>
        <v>0</v>
      </c>
      <c r="H5" s="40"/>
      <c r="I5" s="41"/>
      <c r="J5" s="42"/>
      <c r="K5" s="43"/>
      <c r="L5" s="41"/>
      <c r="M5" s="42"/>
      <c r="N5" s="43"/>
      <c r="O5" s="41"/>
      <c r="P5" s="42"/>
      <c r="Q5" s="43"/>
      <c r="R5" s="41"/>
      <c r="S5" s="42"/>
      <c r="T5" s="43"/>
      <c r="U5" s="41"/>
      <c r="V5" s="44"/>
      <c r="W5" s="45"/>
      <c r="X5" s="46"/>
      <c r="Y5" s="47"/>
      <c r="Z5" s="45"/>
      <c r="AA5" s="46"/>
      <c r="AB5" s="47"/>
      <c r="AD5"/>
      <c r="AE5"/>
    </row>
    <row r="6" spans="1:31" s="3" customFormat="1" ht="18">
      <c r="A6" s="48">
        <v>1</v>
      </c>
      <c r="B6" s="48" t="s">
        <v>47</v>
      </c>
      <c r="C6" s="36" t="s">
        <v>46</v>
      </c>
      <c r="D6" s="49">
        <f t="shared" si="0"/>
        <v>0</v>
      </c>
      <c r="E6" s="50">
        <f t="shared" si="1"/>
        <v>8</v>
      </c>
      <c r="F6" s="50">
        <f t="shared" si="2"/>
        <v>8</v>
      </c>
      <c r="G6" s="51">
        <f t="shared" si="3"/>
        <v>0</v>
      </c>
      <c r="H6" s="52"/>
      <c r="I6" s="53">
        <v>2</v>
      </c>
      <c r="J6" s="54"/>
      <c r="K6" s="55"/>
      <c r="L6" s="53">
        <v>1</v>
      </c>
      <c r="M6" s="54"/>
      <c r="N6" s="55"/>
      <c r="O6" s="53">
        <v>2</v>
      </c>
      <c r="P6" s="54"/>
      <c r="Q6" s="55"/>
      <c r="R6" s="53">
        <v>3</v>
      </c>
      <c r="S6" s="54"/>
      <c r="T6" s="55"/>
      <c r="U6" s="53"/>
      <c r="V6" s="56"/>
      <c r="W6" s="57"/>
      <c r="X6" s="58"/>
      <c r="Y6" s="59"/>
      <c r="Z6" s="57"/>
      <c r="AA6" s="58"/>
      <c r="AB6" s="59"/>
      <c r="AD6"/>
      <c r="AE6"/>
    </row>
    <row r="7" spans="1:31" s="3" customFormat="1" ht="18">
      <c r="A7" s="48">
        <v>2</v>
      </c>
      <c r="B7" s="48" t="s">
        <v>48</v>
      </c>
      <c r="C7" s="36" t="s">
        <v>46</v>
      </c>
      <c r="D7" s="49">
        <f t="shared" si="0"/>
        <v>7</v>
      </c>
      <c r="E7" s="50">
        <f t="shared" si="1"/>
        <v>3</v>
      </c>
      <c r="F7" s="50">
        <f t="shared" si="2"/>
        <v>10</v>
      </c>
      <c r="G7" s="51">
        <f t="shared" si="3"/>
        <v>2</v>
      </c>
      <c r="H7" s="52"/>
      <c r="I7" s="53">
        <v>2</v>
      </c>
      <c r="J7" s="54"/>
      <c r="K7" s="55">
        <v>4</v>
      </c>
      <c r="L7" s="53"/>
      <c r="M7" s="54"/>
      <c r="N7" s="55">
        <v>1</v>
      </c>
      <c r="O7" s="53">
        <v>1</v>
      </c>
      <c r="P7" s="54">
        <v>2</v>
      </c>
      <c r="Q7" s="55">
        <v>2</v>
      </c>
      <c r="R7" s="53"/>
      <c r="S7" s="54"/>
      <c r="T7" s="55"/>
      <c r="U7" s="53"/>
      <c r="V7" s="56"/>
      <c r="W7" s="57"/>
      <c r="X7" s="58"/>
      <c r="Y7" s="59"/>
      <c r="Z7" s="57"/>
      <c r="AA7" s="58"/>
      <c r="AB7" s="59"/>
      <c r="AD7"/>
      <c r="AE7"/>
    </row>
    <row r="8" spans="1:31" s="3" customFormat="1" ht="18">
      <c r="A8" s="48">
        <v>4</v>
      </c>
      <c r="B8" s="48" t="s">
        <v>49</v>
      </c>
      <c r="C8" s="36" t="s">
        <v>46</v>
      </c>
      <c r="D8" s="49">
        <f t="shared" si="0"/>
        <v>2</v>
      </c>
      <c r="E8" s="50">
        <f t="shared" si="1"/>
        <v>2</v>
      </c>
      <c r="F8" s="50">
        <f t="shared" si="2"/>
        <v>4</v>
      </c>
      <c r="G8" s="51">
        <f t="shared" si="3"/>
        <v>2</v>
      </c>
      <c r="H8" s="52"/>
      <c r="I8" s="53"/>
      <c r="J8" s="54"/>
      <c r="K8" s="55">
        <v>1</v>
      </c>
      <c r="L8" s="53">
        <v>2</v>
      </c>
      <c r="M8" s="54"/>
      <c r="N8" s="55"/>
      <c r="O8" s="53"/>
      <c r="P8" s="54"/>
      <c r="Q8" s="55">
        <v>1</v>
      </c>
      <c r="R8" s="53"/>
      <c r="S8" s="54">
        <v>2</v>
      </c>
      <c r="T8" s="55"/>
      <c r="U8" s="53"/>
      <c r="V8" s="56"/>
      <c r="W8" s="57"/>
      <c r="X8" s="58"/>
      <c r="Y8" s="59"/>
      <c r="Z8" s="57"/>
      <c r="AA8" s="58"/>
      <c r="AB8" s="59"/>
      <c r="AD8"/>
      <c r="AE8"/>
    </row>
    <row r="9" spans="1:31" s="3" customFormat="1" ht="18">
      <c r="A9" s="48">
        <v>5</v>
      </c>
      <c r="B9" s="48" t="s">
        <v>50</v>
      </c>
      <c r="C9" s="36" t="s">
        <v>46</v>
      </c>
      <c r="D9" s="49">
        <f t="shared" si="0"/>
        <v>5</v>
      </c>
      <c r="E9" s="50">
        <f t="shared" si="1"/>
        <v>4</v>
      </c>
      <c r="F9" s="50">
        <f t="shared" si="2"/>
        <v>9</v>
      </c>
      <c r="G9" s="51">
        <f t="shared" si="3"/>
        <v>0</v>
      </c>
      <c r="H9" s="52"/>
      <c r="I9" s="53">
        <v>2</v>
      </c>
      <c r="J9" s="54"/>
      <c r="K9" s="55">
        <v>4</v>
      </c>
      <c r="L9" s="53">
        <v>1</v>
      </c>
      <c r="M9" s="54"/>
      <c r="N9" s="55"/>
      <c r="O9" s="53"/>
      <c r="P9" s="54"/>
      <c r="Q9" s="55">
        <v>1</v>
      </c>
      <c r="R9" s="53">
        <v>1</v>
      </c>
      <c r="S9" s="54"/>
      <c r="T9" s="55"/>
      <c r="U9" s="53"/>
      <c r="V9" s="56"/>
      <c r="W9" s="57"/>
      <c r="X9" s="58"/>
      <c r="Y9" s="59"/>
      <c r="Z9" s="57"/>
      <c r="AA9" s="58"/>
      <c r="AB9" s="59"/>
      <c r="AD9"/>
      <c r="AE9"/>
    </row>
    <row r="10" spans="1:31" s="3" customFormat="1" ht="18">
      <c r="A10" s="48">
        <v>9</v>
      </c>
      <c r="B10" s="48" t="s">
        <v>51</v>
      </c>
      <c r="C10" s="36" t="s">
        <v>46</v>
      </c>
      <c r="D10" s="49">
        <f t="shared" si="0"/>
        <v>19</v>
      </c>
      <c r="E10" s="50">
        <f t="shared" si="1"/>
        <v>4</v>
      </c>
      <c r="F10" s="50">
        <f t="shared" si="2"/>
        <v>23</v>
      </c>
      <c r="G10" s="51">
        <f t="shared" si="3"/>
        <v>0</v>
      </c>
      <c r="H10" s="52">
        <v>3</v>
      </c>
      <c r="I10" s="53">
        <v>2</v>
      </c>
      <c r="J10" s="54"/>
      <c r="K10" s="55">
        <v>4</v>
      </c>
      <c r="L10" s="53">
        <v>2</v>
      </c>
      <c r="M10" s="54"/>
      <c r="N10" s="55">
        <v>6</v>
      </c>
      <c r="O10" s="53"/>
      <c r="P10" s="54"/>
      <c r="Q10" s="55">
        <v>6</v>
      </c>
      <c r="R10" s="53"/>
      <c r="S10" s="54"/>
      <c r="T10" s="55"/>
      <c r="U10" s="53"/>
      <c r="V10" s="56"/>
      <c r="W10" s="57"/>
      <c r="X10" s="58"/>
      <c r="Y10" s="59"/>
      <c r="Z10" s="57"/>
      <c r="AA10" s="58"/>
      <c r="AB10" s="59"/>
      <c r="AD10"/>
      <c r="AE10"/>
    </row>
    <row r="11" spans="1:31" s="3" customFormat="1" ht="18">
      <c r="A11" s="48">
        <v>15</v>
      </c>
      <c r="B11" s="48" t="s">
        <v>52</v>
      </c>
      <c r="C11" s="36" t="s">
        <v>46</v>
      </c>
      <c r="D11" s="49">
        <f t="shared" si="0"/>
        <v>14</v>
      </c>
      <c r="E11" s="50">
        <f t="shared" si="1"/>
        <v>13</v>
      </c>
      <c r="F11" s="50">
        <f t="shared" si="2"/>
        <v>27</v>
      </c>
      <c r="G11" s="51">
        <f t="shared" si="3"/>
        <v>0</v>
      </c>
      <c r="H11" s="52">
        <v>9</v>
      </c>
      <c r="I11" s="53">
        <v>2</v>
      </c>
      <c r="J11" s="54"/>
      <c r="K11" s="55">
        <v>3</v>
      </c>
      <c r="L11" s="53">
        <v>5</v>
      </c>
      <c r="M11" s="54"/>
      <c r="N11" s="55">
        <v>1</v>
      </c>
      <c r="O11" s="53">
        <v>4</v>
      </c>
      <c r="P11" s="54"/>
      <c r="Q11" s="55">
        <v>1</v>
      </c>
      <c r="R11" s="53">
        <v>2</v>
      </c>
      <c r="S11" s="54"/>
      <c r="T11" s="55"/>
      <c r="U11" s="53"/>
      <c r="V11" s="56"/>
      <c r="W11" s="57"/>
      <c r="X11" s="58"/>
      <c r="Y11" s="59"/>
      <c r="Z11" s="57"/>
      <c r="AA11" s="58"/>
      <c r="AB11" s="59"/>
      <c r="AD11"/>
      <c r="AE11"/>
    </row>
    <row r="12" spans="1:31" s="3" customFormat="1" ht="18">
      <c r="A12" s="48"/>
      <c r="B12" s="48"/>
      <c r="C12" s="36" t="s">
        <v>46</v>
      </c>
      <c r="D12" s="49">
        <f t="shared" si="0"/>
        <v>0</v>
      </c>
      <c r="E12" s="50">
        <f t="shared" si="1"/>
        <v>0</v>
      </c>
      <c r="F12" s="50">
        <f t="shared" si="2"/>
        <v>0</v>
      </c>
      <c r="G12" s="51">
        <f t="shared" si="3"/>
        <v>0</v>
      </c>
      <c r="H12" s="52"/>
      <c r="I12" s="53"/>
      <c r="J12" s="54"/>
      <c r="K12" s="55"/>
      <c r="L12" s="53"/>
      <c r="M12" s="54"/>
      <c r="N12" s="55"/>
      <c r="O12" s="53"/>
      <c r="P12" s="54"/>
      <c r="Q12" s="55"/>
      <c r="R12" s="53"/>
      <c r="S12" s="54"/>
      <c r="T12" s="55"/>
      <c r="U12" s="53"/>
      <c r="V12" s="56"/>
      <c r="W12" s="57"/>
      <c r="X12" s="58"/>
      <c r="Y12" s="59"/>
      <c r="Z12" s="57"/>
      <c r="AA12" s="58"/>
      <c r="AB12" s="59"/>
      <c r="AD12"/>
      <c r="AE12"/>
    </row>
    <row r="13" spans="1:28" s="3" customFormat="1" ht="18">
      <c r="A13" s="48"/>
      <c r="B13" s="48"/>
      <c r="C13" s="36" t="s">
        <v>46</v>
      </c>
      <c r="D13" s="49">
        <f t="shared" si="0"/>
        <v>0</v>
      </c>
      <c r="E13" s="50">
        <f t="shared" si="1"/>
        <v>0</v>
      </c>
      <c r="F13" s="50">
        <f t="shared" si="2"/>
        <v>0</v>
      </c>
      <c r="G13" s="51">
        <f t="shared" si="3"/>
        <v>0</v>
      </c>
      <c r="H13" s="52"/>
      <c r="I13" s="53"/>
      <c r="J13" s="54"/>
      <c r="K13" s="55"/>
      <c r="L13" s="53"/>
      <c r="M13" s="54"/>
      <c r="N13" s="55"/>
      <c r="O13" s="53"/>
      <c r="P13" s="54"/>
      <c r="Q13" s="55"/>
      <c r="R13" s="53"/>
      <c r="S13" s="54"/>
      <c r="T13" s="55"/>
      <c r="U13" s="53"/>
      <c r="V13" s="56"/>
      <c r="W13" s="57"/>
      <c r="X13" s="58"/>
      <c r="Y13" s="59"/>
      <c r="Z13" s="57"/>
      <c r="AA13" s="58"/>
      <c r="AB13" s="59"/>
    </row>
    <row r="14" spans="1:28" s="3" customFormat="1" ht="18">
      <c r="A14" s="48"/>
      <c r="B14" s="48"/>
      <c r="C14" s="36" t="s">
        <v>46</v>
      </c>
      <c r="D14" s="49">
        <f t="shared" si="0"/>
        <v>0</v>
      </c>
      <c r="E14" s="50">
        <f t="shared" si="1"/>
        <v>0</v>
      </c>
      <c r="F14" s="50">
        <f t="shared" si="2"/>
        <v>0</v>
      </c>
      <c r="G14" s="51">
        <f t="shared" si="3"/>
        <v>0</v>
      </c>
      <c r="H14" s="52"/>
      <c r="I14" s="53"/>
      <c r="J14" s="54"/>
      <c r="K14" s="55"/>
      <c r="L14" s="53"/>
      <c r="M14" s="54"/>
      <c r="N14" s="55"/>
      <c r="O14" s="53"/>
      <c r="P14" s="54"/>
      <c r="Q14" s="55"/>
      <c r="R14" s="53"/>
      <c r="S14" s="54"/>
      <c r="T14" s="55"/>
      <c r="U14" s="53"/>
      <c r="V14" s="56"/>
      <c r="W14" s="57"/>
      <c r="X14" s="58"/>
      <c r="Y14" s="59"/>
      <c r="Z14" s="57"/>
      <c r="AA14" s="58"/>
      <c r="AB14" s="59"/>
    </row>
    <row r="15" spans="1:28" s="3" customFormat="1" ht="18">
      <c r="A15" s="48"/>
      <c r="B15" s="48"/>
      <c r="C15" s="36" t="s">
        <v>46</v>
      </c>
      <c r="D15" s="49">
        <f t="shared" si="0"/>
        <v>0</v>
      </c>
      <c r="E15" s="50">
        <f t="shared" si="1"/>
        <v>0</v>
      </c>
      <c r="F15" s="50">
        <f t="shared" si="2"/>
        <v>0</v>
      </c>
      <c r="G15" s="51">
        <f t="shared" si="3"/>
        <v>0</v>
      </c>
      <c r="H15" s="52"/>
      <c r="I15" s="53"/>
      <c r="J15" s="54"/>
      <c r="K15" s="55"/>
      <c r="L15" s="53"/>
      <c r="M15" s="54"/>
      <c r="N15" s="55"/>
      <c r="O15" s="53"/>
      <c r="P15" s="54"/>
      <c r="Q15" s="55"/>
      <c r="R15" s="53"/>
      <c r="S15" s="54"/>
      <c r="T15" s="55"/>
      <c r="U15" s="53"/>
      <c r="V15" s="56"/>
      <c r="W15" s="57"/>
      <c r="X15" s="58"/>
      <c r="Y15" s="59"/>
      <c r="Z15" s="57"/>
      <c r="AA15" s="58"/>
      <c r="AB15" s="59"/>
    </row>
    <row r="16" spans="1:28" s="3" customFormat="1" ht="18">
      <c r="A16" s="48"/>
      <c r="B16" s="48"/>
      <c r="C16" s="36" t="s">
        <v>46</v>
      </c>
      <c r="D16" s="49">
        <f t="shared" si="0"/>
        <v>0</v>
      </c>
      <c r="E16" s="50">
        <f t="shared" si="1"/>
        <v>0</v>
      </c>
      <c r="F16" s="50">
        <f t="shared" si="2"/>
        <v>0</v>
      </c>
      <c r="G16" s="51">
        <f t="shared" si="3"/>
        <v>0</v>
      </c>
      <c r="H16" s="52"/>
      <c r="I16" s="53"/>
      <c r="J16" s="54"/>
      <c r="K16" s="55"/>
      <c r="L16" s="53"/>
      <c r="M16" s="54"/>
      <c r="N16" s="55"/>
      <c r="O16" s="53"/>
      <c r="P16" s="54"/>
      <c r="Q16" s="55"/>
      <c r="R16" s="53"/>
      <c r="S16" s="54"/>
      <c r="T16" s="55"/>
      <c r="U16" s="53"/>
      <c r="V16" s="56"/>
      <c r="W16" s="57"/>
      <c r="X16" s="58"/>
      <c r="Y16" s="59"/>
      <c r="Z16" s="57"/>
      <c r="AA16" s="58"/>
      <c r="AB16" s="59"/>
    </row>
    <row r="17" spans="1:28" s="3" customFormat="1" ht="18">
      <c r="A17" s="48"/>
      <c r="B17" s="48"/>
      <c r="C17" s="36" t="s">
        <v>46</v>
      </c>
      <c r="D17" s="49">
        <f t="shared" si="0"/>
        <v>0</v>
      </c>
      <c r="E17" s="50">
        <f t="shared" si="1"/>
        <v>0</v>
      </c>
      <c r="F17" s="50">
        <f t="shared" si="2"/>
        <v>0</v>
      </c>
      <c r="G17" s="51">
        <f t="shared" si="3"/>
        <v>0</v>
      </c>
      <c r="H17" s="52"/>
      <c r="I17" s="53"/>
      <c r="J17" s="54"/>
      <c r="K17" s="55"/>
      <c r="L17" s="53"/>
      <c r="M17" s="54"/>
      <c r="N17" s="55"/>
      <c r="O17" s="53"/>
      <c r="P17" s="54"/>
      <c r="Q17" s="55"/>
      <c r="R17" s="53"/>
      <c r="S17" s="54"/>
      <c r="T17" s="55"/>
      <c r="U17" s="53"/>
      <c r="V17" s="56"/>
      <c r="W17" s="57"/>
      <c r="X17" s="58"/>
      <c r="Y17" s="59"/>
      <c r="Z17" s="57"/>
      <c r="AA17" s="58"/>
      <c r="AB17" s="59"/>
    </row>
    <row r="18" spans="1:28" s="3" customFormat="1" ht="18">
      <c r="A18" s="48"/>
      <c r="B18" s="48"/>
      <c r="C18" s="36" t="s">
        <v>46</v>
      </c>
      <c r="D18" s="49">
        <f t="shared" si="0"/>
        <v>0</v>
      </c>
      <c r="E18" s="50">
        <f t="shared" si="1"/>
        <v>0</v>
      </c>
      <c r="F18" s="50">
        <f t="shared" si="2"/>
        <v>0</v>
      </c>
      <c r="G18" s="51">
        <f t="shared" si="3"/>
        <v>0</v>
      </c>
      <c r="H18" s="52"/>
      <c r="I18" s="53"/>
      <c r="J18" s="54"/>
      <c r="K18" s="55"/>
      <c r="L18" s="53"/>
      <c r="M18" s="54"/>
      <c r="N18" s="55"/>
      <c r="O18" s="53"/>
      <c r="P18" s="54"/>
      <c r="Q18" s="55"/>
      <c r="R18" s="53"/>
      <c r="S18" s="54"/>
      <c r="T18" s="55"/>
      <c r="U18" s="53"/>
      <c r="V18" s="56"/>
      <c r="W18" s="57"/>
      <c r="X18" s="58"/>
      <c r="Y18" s="59"/>
      <c r="Z18" s="57"/>
      <c r="AA18" s="58"/>
      <c r="AB18" s="59"/>
    </row>
    <row r="19" spans="1:28" s="3" customFormat="1" ht="18">
      <c r="A19" s="48"/>
      <c r="B19" s="48"/>
      <c r="C19" s="36" t="s">
        <v>46</v>
      </c>
      <c r="D19" s="49">
        <f t="shared" si="0"/>
        <v>0</v>
      </c>
      <c r="E19" s="50">
        <f t="shared" si="1"/>
        <v>0</v>
      </c>
      <c r="F19" s="50">
        <f t="shared" si="2"/>
        <v>0</v>
      </c>
      <c r="G19" s="51">
        <f t="shared" si="3"/>
        <v>0</v>
      </c>
      <c r="H19" s="52"/>
      <c r="I19" s="53"/>
      <c r="J19" s="54"/>
      <c r="K19" s="55"/>
      <c r="L19" s="53"/>
      <c r="M19" s="54"/>
      <c r="N19" s="55"/>
      <c r="O19" s="53"/>
      <c r="P19" s="54"/>
      <c r="Q19" s="55"/>
      <c r="R19" s="53"/>
      <c r="S19" s="54"/>
      <c r="T19" s="55"/>
      <c r="U19" s="53"/>
      <c r="V19" s="56"/>
      <c r="W19" s="57"/>
      <c r="X19" s="58"/>
      <c r="Y19" s="59"/>
      <c r="Z19" s="57"/>
      <c r="AA19" s="58"/>
      <c r="AB19" s="59"/>
    </row>
    <row r="20" spans="1:28" s="3" customFormat="1" ht="18">
      <c r="A20" s="48"/>
      <c r="B20" s="48"/>
      <c r="C20" s="36" t="s">
        <v>46</v>
      </c>
      <c r="D20" s="49">
        <f t="shared" si="0"/>
        <v>0</v>
      </c>
      <c r="E20" s="50">
        <f t="shared" si="1"/>
        <v>0</v>
      </c>
      <c r="F20" s="50">
        <f t="shared" si="2"/>
        <v>0</v>
      </c>
      <c r="G20" s="51">
        <f t="shared" si="3"/>
        <v>0</v>
      </c>
      <c r="H20" s="52"/>
      <c r="I20" s="53"/>
      <c r="J20" s="54"/>
      <c r="K20" s="55"/>
      <c r="L20" s="53"/>
      <c r="M20" s="54"/>
      <c r="N20" s="55"/>
      <c r="O20" s="53"/>
      <c r="P20" s="54"/>
      <c r="Q20" s="55"/>
      <c r="R20" s="53"/>
      <c r="S20" s="54"/>
      <c r="T20" s="55"/>
      <c r="U20" s="53"/>
      <c r="V20" s="56"/>
      <c r="W20" s="57"/>
      <c r="X20" s="58"/>
      <c r="Y20" s="59"/>
      <c r="Z20" s="57"/>
      <c r="AA20" s="58"/>
      <c r="AB20" s="59"/>
    </row>
    <row r="21" spans="1:28" s="3" customFormat="1" ht="18">
      <c r="A21" s="48"/>
      <c r="B21" s="48"/>
      <c r="C21" s="36" t="s">
        <v>46</v>
      </c>
      <c r="D21" s="49">
        <f t="shared" si="0"/>
        <v>0</v>
      </c>
      <c r="E21" s="50">
        <f t="shared" si="1"/>
        <v>0</v>
      </c>
      <c r="F21" s="50">
        <f t="shared" si="2"/>
        <v>0</v>
      </c>
      <c r="G21" s="51">
        <f t="shared" si="3"/>
        <v>0</v>
      </c>
      <c r="H21" s="52"/>
      <c r="I21" s="53"/>
      <c r="J21" s="54"/>
      <c r="K21" s="55"/>
      <c r="L21" s="53"/>
      <c r="M21" s="54"/>
      <c r="N21" s="55"/>
      <c r="O21" s="53"/>
      <c r="P21" s="54"/>
      <c r="Q21" s="55"/>
      <c r="R21" s="53"/>
      <c r="S21" s="54"/>
      <c r="T21" s="55"/>
      <c r="U21" s="53"/>
      <c r="V21" s="56"/>
      <c r="W21" s="57"/>
      <c r="X21" s="58"/>
      <c r="Y21" s="59"/>
      <c r="Z21" s="57"/>
      <c r="AA21" s="58"/>
      <c r="AB21" s="59"/>
    </row>
    <row r="22" spans="1:28" s="3" customFormat="1" ht="18">
      <c r="A22" s="48"/>
      <c r="B22" s="48"/>
      <c r="C22" s="36" t="s">
        <v>46</v>
      </c>
      <c r="D22" s="61">
        <f t="shared" si="0"/>
        <v>0</v>
      </c>
      <c r="E22" s="62">
        <f t="shared" si="1"/>
        <v>0</v>
      </c>
      <c r="F22" s="62">
        <f t="shared" si="2"/>
        <v>0</v>
      </c>
      <c r="G22" s="63">
        <f t="shared" si="3"/>
        <v>0</v>
      </c>
      <c r="H22" s="64"/>
      <c r="I22" s="65"/>
      <c r="J22" s="66"/>
      <c r="K22" s="67"/>
      <c r="L22" s="65"/>
      <c r="M22" s="66"/>
      <c r="N22" s="67"/>
      <c r="O22" s="65"/>
      <c r="P22" s="66"/>
      <c r="Q22" s="67"/>
      <c r="R22" s="65"/>
      <c r="S22" s="66"/>
      <c r="T22" s="67"/>
      <c r="U22" s="65"/>
      <c r="V22" s="68"/>
      <c r="W22" s="69"/>
      <c r="X22" s="70"/>
      <c r="Y22" s="71"/>
      <c r="Z22" s="69"/>
      <c r="AA22" s="70"/>
      <c r="AB22" s="71"/>
    </row>
    <row r="23" spans="1:7" ht="12.75">
      <c r="A23" s="72"/>
      <c r="B23" s="72"/>
      <c r="C23" s="72"/>
      <c r="D23" s="73" t="s">
        <v>18</v>
      </c>
      <c r="E23" s="74" t="s">
        <v>19</v>
      </c>
      <c r="F23" s="74" t="s">
        <v>20</v>
      </c>
      <c r="G23" s="75" t="s">
        <v>21</v>
      </c>
    </row>
    <row r="24" spans="1:7" ht="23.25">
      <c r="A24" s="76" t="s">
        <v>37</v>
      </c>
      <c r="B24" s="72"/>
      <c r="C24" s="72"/>
      <c r="D24" s="77">
        <f>SUM(D5:D22)</f>
        <v>47</v>
      </c>
      <c r="E24" s="78">
        <f>SUM(E5:E22)</f>
        <v>34</v>
      </c>
      <c r="F24" s="78">
        <f>SUM(F5:F22)</f>
        <v>81</v>
      </c>
      <c r="G24" s="79">
        <f>SUM(G5:G22)</f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Q15" sqref="Q15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5.125" style="0" customWidth="1"/>
    <col min="4" max="5" width="5.75390625" style="0" customWidth="1"/>
    <col min="6" max="6" width="7.125" style="0" customWidth="1"/>
    <col min="7" max="7" width="6.00390625" style="0" customWidth="1"/>
    <col min="8" max="28" width="3.75390625" style="0" customWidth="1"/>
    <col min="31" max="31" width="16.00390625" style="0" customWidth="1"/>
  </cols>
  <sheetData>
    <row r="1" spans="1:28" s="3" customFormat="1" ht="18">
      <c r="A1" s="1"/>
      <c r="B1" s="2" t="s">
        <v>53</v>
      </c>
      <c r="D1" s="4"/>
      <c r="E1" s="5"/>
      <c r="F1" s="5"/>
      <c r="G1" s="6"/>
      <c r="H1" s="7"/>
      <c r="I1" s="8" t="s">
        <v>54</v>
      </c>
      <c r="J1" s="8"/>
      <c r="K1" s="9"/>
      <c r="L1" s="8" t="s">
        <v>54</v>
      </c>
      <c r="M1" s="8"/>
      <c r="N1" s="9"/>
      <c r="O1" s="8" t="s">
        <v>2</v>
      </c>
      <c r="P1" s="8"/>
      <c r="Q1" s="9"/>
      <c r="R1" s="8" t="s">
        <v>2</v>
      </c>
      <c r="S1" s="8"/>
      <c r="T1" s="9"/>
      <c r="U1" s="8" t="s">
        <v>3</v>
      </c>
      <c r="V1" s="7"/>
      <c r="W1" s="10"/>
      <c r="X1" s="8" t="s">
        <v>4</v>
      </c>
      <c r="Y1" s="7"/>
      <c r="Z1" s="10"/>
      <c r="AA1" s="8" t="s">
        <v>5</v>
      </c>
      <c r="AB1" s="11"/>
    </row>
    <row r="2" spans="1:28" s="3" customFormat="1" ht="18">
      <c r="A2" s="1"/>
      <c r="B2" s="2"/>
      <c r="D2" s="12"/>
      <c r="E2" s="13"/>
      <c r="F2" s="13"/>
      <c r="G2" s="14"/>
      <c r="H2" s="15"/>
      <c r="I2" s="16" t="s">
        <v>55</v>
      </c>
      <c r="J2" s="15"/>
      <c r="K2" s="17"/>
      <c r="L2" s="16" t="s">
        <v>56</v>
      </c>
      <c r="M2" s="18"/>
      <c r="N2" s="15"/>
      <c r="O2" s="16" t="s">
        <v>9</v>
      </c>
      <c r="P2" s="15"/>
      <c r="Q2" s="17"/>
      <c r="R2" s="16" t="s">
        <v>11</v>
      </c>
      <c r="S2" s="18"/>
      <c r="T2"/>
      <c r="U2" s="16"/>
      <c r="V2"/>
      <c r="W2" s="17"/>
      <c r="X2" s="16"/>
      <c r="Y2" s="18"/>
      <c r="Z2"/>
      <c r="AA2" s="16"/>
      <c r="AB2" s="19"/>
    </row>
    <row r="3" spans="1:28" s="3" customFormat="1" ht="18">
      <c r="A3" s="20"/>
      <c r="B3" s="21" t="s">
        <v>10</v>
      </c>
      <c r="D3" s="12"/>
      <c r="E3" s="13" t="s">
        <v>12</v>
      </c>
      <c r="F3" s="13"/>
      <c r="G3" s="14"/>
      <c r="H3"/>
      <c r="I3" s="22" t="s">
        <v>57</v>
      </c>
      <c r="J3" s="22"/>
      <c r="K3" s="23"/>
      <c r="L3" s="22" t="s">
        <v>58</v>
      </c>
      <c r="M3" s="24"/>
      <c r="N3" s="22"/>
      <c r="O3" s="22" t="s">
        <v>59</v>
      </c>
      <c r="P3" s="22"/>
      <c r="Q3" s="23"/>
      <c r="R3" s="22" t="s">
        <v>60</v>
      </c>
      <c r="S3" s="24"/>
      <c r="T3" s="22"/>
      <c r="U3" s="22"/>
      <c r="V3" s="22"/>
      <c r="W3" s="25"/>
      <c r="Y3" s="19"/>
      <c r="Z3"/>
      <c r="AB3" s="19"/>
    </row>
    <row r="4" spans="1:28" s="3" customFormat="1" ht="18">
      <c r="A4" s="48" t="s">
        <v>16</v>
      </c>
      <c r="B4" s="80" t="s">
        <v>17</v>
      </c>
      <c r="C4" s="28"/>
      <c r="D4" s="29" t="s">
        <v>18</v>
      </c>
      <c r="E4" s="26" t="s">
        <v>19</v>
      </c>
      <c r="F4" s="26" t="s">
        <v>20</v>
      </c>
      <c r="G4" s="30" t="s">
        <v>21</v>
      </c>
      <c r="H4" s="31" t="s">
        <v>22</v>
      </c>
      <c r="I4" s="32" t="s">
        <v>23</v>
      </c>
      <c r="J4" s="30" t="s">
        <v>24</v>
      </c>
      <c r="K4" s="33" t="s">
        <v>22</v>
      </c>
      <c r="L4" s="32" t="s">
        <v>23</v>
      </c>
      <c r="M4" s="30" t="s">
        <v>24</v>
      </c>
      <c r="N4" s="33" t="s">
        <v>22</v>
      </c>
      <c r="O4" s="32" t="s">
        <v>23</v>
      </c>
      <c r="P4" s="30" t="s">
        <v>24</v>
      </c>
      <c r="Q4" s="33" t="s">
        <v>22</v>
      </c>
      <c r="R4" s="32" t="s">
        <v>23</v>
      </c>
      <c r="S4" s="30" t="s">
        <v>24</v>
      </c>
      <c r="T4" s="33" t="s">
        <v>22</v>
      </c>
      <c r="U4" s="32" t="s">
        <v>23</v>
      </c>
      <c r="V4" s="34" t="s">
        <v>24</v>
      </c>
      <c r="W4" s="33" t="s">
        <v>22</v>
      </c>
      <c r="X4" s="32" t="s">
        <v>23</v>
      </c>
      <c r="Y4" s="30" t="s">
        <v>24</v>
      </c>
      <c r="Z4" s="33" t="s">
        <v>22</v>
      </c>
      <c r="AA4" s="32" t="s">
        <v>23</v>
      </c>
      <c r="AB4" s="30" t="s">
        <v>24</v>
      </c>
    </row>
    <row r="5" spans="1:31" s="3" customFormat="1" ht="18">
      <c r="A5" s="48" t="s">
        <v>25</v>
      </c>
      <c r="B5" s="35" t="s">
        <v>61</v>
      </c>
      <c r="C5" s="36" t="s">
        <v>62</v>
      </c>
      <c r="D5" s="49">
        <f aca="true" t="shared" si="0" ref="D5:D22">H5+K5+N5+Q5+T5+W5+Z5</f>
        <v>0</v>
      </c>
      <c r="E5" s="50">
        <f aca="true" t="shared" si="1" ref="E5:E22">I5+L5+O5+R5+U5+X5+AA5</f>
        <v>0</v>
      </c>
      <c r="F5" s="50">
        <f aca="true" t="shared" si="2" ref="F5:F22">D5+E5</f>
        <v>0</v>
      </c>
      <c r="G5" s="51">
        <f aca="true" t="shared" si="3" ref="G5:G22">J5+M5+P5+S5+V5+Y5+AB5</f>
        <v>0</v>
      </c>
      <c r="H5" s="52"/>
      <c r="I5" s="53"/>
      <c r="J5" s="54"/>
      <c r="K5" s="55"/>
      <c r="L5" s="53"/>
      <c r="M5" s="54"/>
      <c r="N5" s="55"/>
      <c r="O5" s="53"/>
      <c r="P5" s="54"/>
      <c r="Q5" s="55"/>
      <c r="R5" s="53"/>
      <c r="S5" s="54"/>
      <c r="T5" s="55"/>
      <c r="U5" s="53"/>
      <c r="V5" s="56"/>
      <c r="W5" s="45"/>
      <c r="X5" s="46"/>
      <c r="Y5" s="47"/>
      <c r="Z5" s="45"/>
      <c r="AA5" s="46"/>
      <c r="AB5" s="47"/>
      <c r="AD5"/>
      <c r="AE5"/>
    </row>
    <row r="6" spans="1:31" s="3" customFormat="1" ht="18">
      <c r="A6" s="48">
        <v>12</v>
      </c>
      <c r="B6" s="48" t="s">
        <v>36</v>
      </c>
      <c r="C6" s="36" t="s">
        <v>62</v>
      </c>
      <c r="D6" s="49">
        <f t="shared" si="0"/>
        <v>8</v>
      </c>
      <c r="E6" s="50">
        <f t="shared" si="1"/>
        <v>7</v>
      </c>
      <c r="F6" s="50">
        <f t="shared" si="2"/>
        <v>15</v>
      </c>
      <c r="G6" s="51">
        <f t="shared" si="3"/>
        <v>0</v>
      </c>
      <c r="H6" s="52">
        <v>3</v>
      </c>
      <c r="I6" s="53">
        <v>3</v>
      </c>
      <c r="J6" s="54"/>
      <c r="K6" s="55">
        <v>3</v>
      </c>
      <c r="L6" s="53">
        <v>2</v>
      </c>
      <c r="M6" s="54"/>
      <c r="N6" s="55">
        <v>1</v>
      </c>
      <c r="O6" s="60"/>
      <c r="P6" s="54"/>
      <c r="Q6" s="55">
        <v>1</v>
      </c>
      <c r="R6" s="53">
        <v>2</v>
      </c>
      <c r="S6" s="54"/>
      <c r="T6" s="55"/>
      <c r="U6" s="53"/>
      <c r="V6" s="56"/>
      <c r="W6" s="57"/>
      <c r="X6" s="58"/>
      <c r="Y6" s="59"/>
      <c r="Z6" s="57"/>
      <c r="AA6" s="58"/>
      <c r="AB6" s="59"/>
      <c r="AD6"/>
      <c r="AE6"/>
    </row>
    <row r="7" spans="1:31" s="3" customFormat="1" ht="18">
      <c r="A7" s="48">
        <v>14</v>
      </c>
      <c r="B7" s="48" t="s">
        <v>63</v>
      </c>
      <c r="C7" s="36" t="s">
        <v>62</v>
      </c>
      <c r="D7" s="49">
        <f t="shared" si="0"/>
        <v>5</v>
      </c>
      <c r="E7" s="50">
        <f t="shared" si="1"/>
        <v>6</v>
      </c>
      <c r="F7" s="50">
        <f t="shared" si="2"/>
        <v>11</v>
      </c>
      <c r="G7" s="51">
        <f t="shared" si="3"/>
        <v>0</v>
      </c>
      <c r="H7" s="52">
        <v>3</v>
      </c>
      <c r="I7" s="53">
        <v>2</v>
      </c>
      <c r="J7" s="54"/>
      <c r="K7" s="55"/>
      <c r="L7" s="53">
        <v>3</v>
      </c>
      <c r="M7" s="54"/>
      <c r="N7" s="55">
        <v>2</v>
      </c>
      <c r="O7" s="53"/>
      <c r="P7" s="54"/>
      <c r="Q7" s="55"/>
      <c r="R7" s="53">
        <v>1</v>
      </c>
      <c r="S7" s="54"/>
      <c r="T7" s="55"/>
      <c r="U7" s="53"/>
      <c r="V7" s="56"/>
      <c r="W7" s="57"/>
      <c r="X7" s="58"/>
      <c r="Y7" s="59"/>
      <c r="Z7" s="57"/>
      <c r="AA7" s="58"/>
      <c r="AB7" s="59"/>
      <c r="AD7"/>
      <c r="AE7"/>
    </row>
    <row r="8" spans="1:31" s="3" customFormat="1" ht="18">
      <c r="A8" s="48">
        <v>52</v>
      </c>
      <c r="B8" s="48" t="s">
        <v>64</v>
      </c>
      <c r="C8" s="36" t="s">
        <v>62</v>
      </c>
      <c r="D8" s="49">
        <f t="shared" si="0"/>
        <v>1</v>
      </c>
      <c r="E8" s="50">
        <f t="shared" si="1"/>
        <v>1</v>
      </c>
      <c r="F8" s="50">
        <f t="shared" si="2"/>
        <v>2</v>
      </c>
      <c r="G8" s="51">
        <f t="shared" si="3"/>
        <v>0</v>
      </c>
      <c r="H8" s="52">
        <v>1</v>
      </c>
      <c r="I8" s="53"/>
      <c r="J8" s="54"/>
      <c r="K8" s="55"/>
      <c r="L8" s="53">
        <v>1</v>
      </c>
      <c r="M8" s="54"/>
      <c r="N8" s="55"/>
      <c r="O8" s="53"/>
      <c r="P8" s="54"/>
      <c r="Q8" s="55"/>
      <c r="R8" s="53"/>
      <c r="S8" s="54"/>
      <c r="T8" s="55"/>
      <c r="U8" s="53"/>
      <c r="V8" s="56"/>
      <c r="W8" s="57"/>
      <c r="X8" s="58"/>
      <c r="Y8" s="59"/>
      <c r="Z8" s="57"/>
      <c r="AA8" s="58"/>
      <c r="AB8" s="59"/>
      <c r="AD8"/>
      <c r="AE8"/>
    </row>
    <row r="9" spans="1:31" s="3" customFormat="1" ht="18">
      <c r="A9" s="48">
        <v>3</v>
      </c>
      <c r="B9" s="48" t="s">
        <v>65</v>
      </c>
      <c r="C9" s="36" t="s">
        <v>62</v>
      </c>
      <c r="D9" s="49">
        <f t="shared" si="0"/>
        <v>2</v>
      </c>
      <c r="E9" s="50">
        <f t="shared" si="1"/>
        <v>4</v>
      </c>
      <c r="F9" s="50">
        <f t="shared" si="2"/>
        <v>6</v>
      </c>
      <c r="G9" s="51">
        <f t="shared" si="3"/>
        <v>0</v>
      </c>
      <c r="H9" s="52">
        <v>1</v>
      </c>
      <c r="I9" s="53"/>
      <c r="J9" s="54"/>
      <c r="K9" s="55"/>
      <c r="L9" s="53">
        <v>2</v>
      </c>
      <c r="M9" s="54"/>
      <c r="N9" s="55"/>
      <c r="O9" s="53">
        <v>2</v>
      </c>
      <c r="P9" s="54"/>
      <c r="Q9" s="55">
        <v>1</v>
      </c>
      <c r="R9" s="53"/>
      <c r="S9" s="54"/>
      <c r="T9" s="55"/>
      <c r="U9" s="53"/>
      <c r="V9" s="56"/>
      <c r="W9" s="57"/>
      <c r="X9" s="58"/>
      <c r="Y9" s="59"/>
      <c r="Z9" s="57"/>
      <c r="AA9" s="58"/>
      <c r="AB9" s="59"/>
      <c r="AD9"/>
      <c r="AE9"/>
    </row>
    <row r="10" spans="1:31" s="3" customFormat="1" ht="18">
      <c r="A10" s="48">
        <v>9</v>
      </c>
      <c r="B10" s="48" t="s">
        <v>66</v>
      </c>
      <c r="C10" s="36" t="s">
        <v>62</v>
      </c>
      <c r="D10" s="49">
        <f t="shared" si="0"/>
        <v>10</v>
      </c>
      <c r="E10" s="50">
        <f t="shared" si="1"/>
        <v>1</v>
      </c>
      <c r="F10" s="50">
        <f t="shared" si="2"/>
        <v>11</v>
      </c>
      <c r="G10" s="51">
        <f t="shared" si="3"/>
        <v>0</v>
      </c>
      <c r="H10" s="52">
        <v>4</v>
      </c>
      <c r="I10" s="53"/>
      <c r="J10" s="54"/>
      <c r="K10" s="55">
        <v>6</v>
      </c>
      <c r="L10" s="53">
        <v>1</v>
      </c>
      <c r="M10" s="54"/>
      <c r="N10" s="55"/>
      <c r="O10" s="53"/>
      <c r="P10" s="54"/>
      <c r="Q10" s="55"/>
      <c r="R10" s="53"/>
      <c r="S10" s="54"/>
      <c r="T10" s="55"/>
      <c r="U10" s="53"/>
      <c r="V10" s="56"/>
      <c r="W10" s="57"/>
      <c r="X10" s="58"/>
      <c r="Y10" s="59"/>
      <c r="Z10" s="57"/>
      <c r="AA10" s="58"/>
      <c r="AB10" s="59"/>
      <c r="AD10"/>
      <c r="AE10"/>
    </row>
    <row r="11" spans="1:31" s="3" customFormat="1" ht="18">
      <c r="A11" s="48">
        <v>5</v>
      </c>
      <c r="B11" s="48" t="s">
        <v>67</v>
      </c>
      <c r="C11" s="36" t="s">
        <v>62</v>
      </c>
      <c r="D11" s="49">
        <f t="shared" si="0"/>
        <v>9</v>
      </c>
      <c r="E11" s="50">
        <f t="shared" si="1"/>
        <v>12</v>
      </c>
      <c r="F11" s="50">
        <f t="shared" si="2"/>
        <v>21</v>
      </c>
      <c r="G11" s="51">
        <f t="shared" si="3"/>
        <v>0</v>
      </c>
      <c r="H11" s="52">
        <v>1</v>
      </c>
      <c r="I11" s="53">
        <v>5</v>
      </c>
      <c r="J11" s="54"/>
      <c r="K11" s="55">
        <v>5</v>
      </c>
      <c r="L11" s="53">
        <v>3</v>
      </c>
      <c r="M11" s="54"/>
      <c r="N11" s="55">
        <v>2</v>
      </c>
      <c r="O11" s="53">
        <v>2</v>
      </c>
      <c r="P11" s="54"/>
      <c r="Q11" s="55">
        <v>1</v>
      </c>
      <c r="R11" s="53">
        <v>2</v>
      </c>
      <c r="S11" s="54"/>
      <c r="T11" s="55"/>
      <c r="U11" s="53"/>
      <c r="V11" s="56"/>
      <c r="W11" s="57"/>
      <c r="X11" s="58"/>
      <c r="Y11" s="59"/>
      <c r="Z11" s="57"/>
      <c r="AA11" s="58"/>
      <c r="AB11" s="59"/>
      <c r="AD11"/>
      <c r="AE11"/>
    </row>
    <row r="12" spans="1:31" s="3" customFormat="1" ht="18">
      <c r="A12" s="48"/>
      <c r="B12" s="48" t="s">
        <v>68</v>
      </c>
      <c r="C12" s="36" t="s">
        <v>62</v>
      </c>
      <c r="D12" s="49">
        <f t="shared" si="0"/>
        <v>0</v>
      </c>
      <c r="E12" s="50">
        <f t="shared" si="1"/>
        <v>0</v>
      </c>
      <c r="F12" s="50">
        <f t="shared" si="2"/>
        <v>0</v>
      </c>
      <c r="G12" s="51">
        <f t="shared" si="3"/>
        <v>0</v>
      </c>
      <c r="H12" s="52"/>
      <c r="I12" s="53"/>
      <c r="J12" s="54"/>
      <c r="K12" s="55"/>
      <c r="L12" s="53"/>
      <c r="M12" s="54"/>
      <c r="N12" s="55"/>
      <c r="O12" s="53"/>
      <c r="P12" s="54"/>
      <c r="Q12" s="55"/>
      <c r="R12" s="53"/>
      <c r="S12" s="54"/>
      <c r="T12" s="55"/>
      <c r="U12" s="53"/>
      <c r="V12" s="56"/>
      <c r="W12" s="57"/>
      <c r="X12" s="58"/>
      <c r="Y12" s="59"/>
      <c r="Z12" s="57"/>
      <c r="AA12" s="58"/>
      <c r="AB12" s="59"/>
      <c r="AD12"/>
      <c r="AE12"/>
    </row>
    <row r="13" spans="1:31" s="3" customFormat="1" ht="18">
      <c r="A13" s="48">
        <v>47</v>
      </c>
      <c r="B13" s="48" t="s">
        <v>69</v>
      </c>
      <c r="C13" s="36" t="s">
        <v>62</v>
      </c>
      <c r="D13" s="49">
        <f t="shared" si="0"/>
        <v>2</v>
      </c>
      <c r="E13" s="50">
        <f t="shared" si="1"/>
        <v>6</v>
      </c>
      <c r="F13" s="50">
        <f t="shared" si="2"/>
        <v>8</v>
      </c>
      <c r="G13" s="51">
        <f t="shared" si="3"/>
        <v>0</v>
      </c>
      <c r="H13" s="52"/>
      <c r="I13" s="53">
        <v>2</v>
      </c>
      <c r="J13" s="54"/>
      <c r="K13" s="55">
        <v>1</v>
      </c>
      <c r="L13" s="53">
        <v>4</v>
      </c>
      <c r="M13" s="54"/>
      <c r="N13" s="55">
        <v>1</v>
      </c>
      <c r="O13" s="53"/>
      <c r="P13" s="54"/>
      <c r="Q13" s="55"/>
      <c r="R13" s="53"/>
      <c r="S13" s="54"/>
      <c r="T13" s="55"/>
      <c r="U13" s="53"/>
      <c r="V13" s="56"/>
      <c r="W13" s="57"/>
      <c r="X13" s="58"/>
      <c r="Y13" s="59"/>
      <c r="Z13" s="57"/>
      <c r="AA13" s="58"/>
      <c r="AB13" s="59"/>
      <c r="AD13"/>
      <c r="AE13"/>
    </row>
    <row r="14" spans="1:31" s="3" customFormat="1" ht="18">
      <c r="A14" s="48">
        <v>67</v>
      </c>
      <c r="B14" s="48" t="s">
        <v>70</v>
      </c>
      <c r="C14" s="36" t="s">
        <v>62</v>
      </c>
      <c r="D14" s="49">
        <f t="shared" si="0"/>
        <v>5</v>
      </c>
      <c r="E14" s="50">
        <f t="shared" si="1"/>
        <v>3</v>
      </c>
      <c r="F14" s="50">
        <f t="shared" si="2"/>
        <v>8</v>
      </c>
      <c r="G14" s="51">
        <f t="shared" si="3"/>
        <v>0</v>
      </c>
      <c r="H14" s="52"/>
      <c r="I14" s="53"/>
      <c r="J14" s="54"/>
      <c r="K14" s="55">
        <v>3</v>
      </c>
      <c r="L14" s="53">
        <v>1</v>
      </c>
      <c r="M14" s="54"/>
      <c r="N14" s="55"/>
      <c r="O14" s="53">
        <v>2</v>
      </c>
      <c r="P14" s="54"/>
      <c r="Q14" s="55">
        <v>2</v>
      </c>
      <c r="R14" s="53"/>
      <c r="S14" s="54"/>
      <c r="T14" s="55"/>
      <c r="U14" s="53"/>
      <c r="V14" s="56"/>
      <c r="W14" s="57"/>
      <c r="X14" s="58"/>
      <c r="Y14" s="59"/>
      <c r="Z14" s="57"/>
      <c r="AA14" s="58"/>
      <c r="AB14" s="59"/>
      <c r="AD14"/>
      <c r="AE14"/>
    </row>
    <row r="15" spans="1:31" s="3" customFormat="1" ht="18">
      <c r="A15" s="48"/>
      <c r="B15" s="48"/>
      <c r="C15" s="36" t="s">
        <v>62</v>
      </c>
      <c r="D15" s="49">
        <f t="shared" si="0"/>
        <v>0</v>
      </c>
      <c r="E15" s="50">
        <f t="shared" si="1"/>
        <v>0</v>
      </c>
      <c r="F15" s="50">
        <f t="shared" si="2"/>
        <v>0</v>
      </c>
      <c r="G15" s="51">
        <f t="shared" si="3"/>
        <v>0</v>
      </c>
      <c r="H15" s="52"/>
      <c r="I15" s="53"/>
      <c r="J15" s="54"/>
      <c r="K15" s="55"/>
      <c r="L15" s="53"/>
      <c r="M15" s="54"/>
      <c r="N15" s="55"/>
      <c r="O15" s="53"/>
      <c r="P15" s="54"/>
      <c r="Q15" s="55"/>
      <c r="R15" s="53"/>
      <c r="S15" s="54"/>
      <c r="T15" s="55"/>
      <c r="U15" s="53"/>
      <c r="V15" s="56"/>
      <c r="W15" s="57"/>
      <c r="X15" s="58"/>
      <c r="Y15" s="59"/>
      <c r="Z15" s="57"/>
      <c r="AA15" s="58"/>
      <c r="AB15" s="59"/>
      <c r="AD15"/>
      <c r="AE15"/>
    </row>
    <row r="16" spans="1:31" s="3" customFormat="1" ht="18">
      <c r="A16" s="48"/>
      <c r="B16" s="48"/>
      <c r="C16" s="36" t="s">
        <v>62</v>
      </c>
      <c r="D16" s="49">
        <f t="shared" si="0"/>
        <v>0</v>
      </c>
      <c r="E16" s="50">
        <f t="shared" si="1"/>
        <v>0</v>
      </c>
      <c r="F16" s="50">
        <f t="shared" si="2"/>
        <v>0</v>
      </c>
      <c r="G16" s="51">
        <f t="shared" si="3"/>
        <v>0</v>
      </c>
      <c r="H16" s="52"/>
      <c r="I16" s="53"/>
      <c r="J16" s="54"/>
      <c r="K16" s="55"/>
      <c r="L16" s="53"/>
      <c r="M16" s="54"/>
      <c r="N16" s="55"/>
      <c r="O16" s="53"/>
      <c r="P16" s="54"/>
      <c r="Q16" s="55"/>
      <c r="R16" s="53"/>
      <c r="S16" s="54"/>
      <c r="T16" s="55"/>
      <c r="U16" s="53"/>
      <c r="V16" s="56"/>
      <c r="W16" s="57"/>
      <c r="X16" s="58"/>
      <c r="Y16" s="59"/>
      <c r="Z16" s="57"/>
      <c r="AA16" s="58"/>
      <c r="AB16" s="59"/>
      <c r="AD16"/>
      <c r="AE16"/>
    </row>
    <row r="17" spans="1:31" s="3" customFormat="1" ht="18">
      <c r="A17" s="48"/>
      <c r="B17" s="48"/>
      <c r="C17" s="36" t="s">
        <v>62</v>
      </c>
      <c r="D17" s="49">
        <f t="shared" si="0"/>
        <v>0</v>
      </c>
      <c r="E17" s="50">
        <f t="shared" si="1"/>
        <v>0</v>
      </c>
      <c r="F17" s="50">
        <f t="shared" si="2"/>
        <v>0</v>
      </c>
      <c r="G17" s="51">
        <f t="shared" si="3"/>
        <v>0</v>
      </c>
      <c r="H17" s="52"/>
      <c r="I17" s="53"/>
      <c r="J17" s="54"/>
      <c r="K17" s="55"/>
      <c r="L17" s="53"/>
      <c r="M17" s="54"/>
      <c r="N17" s="55"/>
      <c r="O17" s="53"/>
      <c r="P17" s="54"/>
      <c r="Q17" s="55"/>
      <c r="R17" s="53"/>
      <c r="S17" s="54"/>
      <c r="T17" s="55"/>
      <c r="U17" s="53"/>
      <c r="V17" s="56"/>
      <c r="W17" s="57"/>
      <c r="X17" s="58"/>
      <c r="Y17" s="59"/>
      <c r="Z17" s="57"/>
      <c r="AA17" s="58"/>
      <c r="AB17" s="59"/>
      <c r="AD17"/>
      <c r="AE17"/>
    </row>
    <row r="18" spans="1:28" s="3" customFormat="1" ht="18">
      <c r="A18" s="48"/>
      <c r="B18" s="48"/>
      <c r="C18" s="36" t="s">
        <v>62</v>
      </c>
      <c r="D18" s="49">
        <f t="shared" si="0"/>
        <v>0</v>
      </c>
      <c r="E18" s="50">
        <f t="shared" si="1"/>
        <v>0</v>
      </c>
      <c r="F18" s="50">
        <f t="shared" si="2"/>
        <v>0</v>
      </c>
      <c r="G18" s="51">
        <f t="shared" si="3"/>
        <v>0</v>
      </c>
      <c r="H18" s="52"/>
      <c r="I18" s="53"/>
      <c r="J18" s="54"/>
      <c r="K18" s="55"/>
      <c r="L18" s="53"/>
      <c r="M18" s="54"/>
      <c r="N18" s="55"/>
      <c r="O18" s="53"/>
      <c r="P18" s="54"/>
      <c r="Q18" s="55"/>
      <c r="R18" s="53"/>
      <c r="S18" s="54"/>
      <c r="T18" s="55"/>
      <c r="U18" s="53"/>
      <c r="V18" s="56"/>
      <c r="W18" s="57"/>
      <c r="X18" s="58"/>
      <c r="Y18" s="59"/>
      <c r="Z18" s="57"/>
      <c r="AA18" s="58"/>
      <c r="AB18" s="59"/>
    </row>
    <row r="19" spans="1:28" s="3" customFormat="1" ht="18">
      <c r="A19" s="48"/>
      <c r="B19" s="48"/>
      <c r="C19" s="36" t="s">
        <v>62</v>
      </c>
      <c r="D19" s="49">
        <f t="shared" si="0"/>
        <v>0</v>
      </c>
      <c r="E19" s="50">
        <f t="shared" si="1"/>
        <v>0</v>
      </c>
      <c r="F19" s="50">
        <f t="shared" si="2"/>
        <v>0</v>
      </c>
      <c r="G19" s="51">
        <f t="shared" si="3"/>
        <v>0</v>
      </c>
      <c r="H19" s="52"/>
      <c r="I19" s="53"/>
      <c r="J19" s="54"/>
      <c r="K19" s="55"/>
      <c r="L19" s="53"/>
      <c r="M19" s="54"/>
      <c r="N19" s="55"/>
      <c r="O19" s="53"/>
      <c r="P19" s="54"/>
      <c r="Q19" s="55"/>
      <c r="R19" s="53"/>
      <c r="S19" s="54"/>
      <c r="T19" s="55"/>
      <c r="U19" s="53"/>
      <c r="V19" s="56"/>
      <c r="W19" s="57"/>
      <c r="X19" s="58"/>
      <c r="Y19" s="59"/>
      <c r="Z19" s="57"/>
      <c r="AA19" s="58"/>
      <c r="AB19" s="59"/>
    </row>
    <row r="20" spans="1:28" s="3" customFormat="1" ht="12.75" customHeight="1">
      <c r="A20" s="48"/>
      <c r="B20" s="48"/>
      <c r="C20" s="36" t="s">
        <v>62</v>
      </c>
      <c r="D20" s="49">
        <f t="shared" si="0"/>
        <v>0</v>
      </c>
      <c r="E20" s="50">
        <f t="shared" si="1"/>
        <v>0</v>
      </c>
      <c r="F20" s="50">
        <f t="shared" si="2"/>
        <v>0</v>
      </c>
      <c r="G20" s="51">
        <f t="shared" si="3"/>
        <v>0</v>
      </c>
      <c r="H20" s="52"/>
      <c r="I20" s="53"/>
      <c r="J20" s="54"/>
      <c r="K20" s="55"/>
      <c r="L20" s="53"/>
      <c r="M20" s="54"/>
      <c r="N20" s="55"/>
      <c r="O20" s="53"/>
      <c r="P20" s="54"/>
      <c r="Q20" s="55"/>
      <c r="R20" s="53"/>
      <c r="S20" s="54"/>
      <c r="T20" s="55"/>
      <c r="U20" s="53"/>
      <c r="V20" s="56"/>
      <c r="W20" s="57"/>
      <c r="X20" s="58"/>
      <c r="Y20" s="59"/>
      <c r="Z20" s="57"/>
      <c r="AA20" s="58"/>
      <c r="AB20" s="59"/>
    </row>
    <row r="21" spans="1:28" s="3" customFormat="1" ht="14.25" customHeight="1">
      <c r="A21" s="48"/>
      <c r="B21" s="48"/>
      <c r="C21" s="36" t="s">
        <v>62</v>
      </c>
      <c r="D21" s="49">
        <f t="shared" si="0"/>
        <v>0</v>
      </c>
      <c r="E21" s="50">
        <f t="shared" si="1"/>
        <v>0</v>
      </c>
      <c r="F21" s="50">
        <f t="shared" si="2"/>
        <v>0</v>
      </c>
      <c r="G21" s="51">
        <f t="shared" si="3"/>
        <v>0</v>
      </c>
      <c r="H21" s="52"/>
      <c r="I21" s="53"/>
      <c r="J21" s="54"/>
      <c r="K21" s="55"/>
      <c r="L21" s="53"/>
      <c r="M21" s="54"/>
      <c r="N21" s="55"/>
      <c r="O21" s="53"/>
      <c r="P21" s="54"/>
      <c r="Q21" s="55"/>
      <c r="R21" s="53"/>
      <c r="S21" s="54"/>
      <c r="T21" s="55"/>
      <c r="U21" s="53"/>
      <c r="V21" s="56"/>
      <c r="W21" s="57"/>
      <c r="X21" s="58"/>
      <c r="Y21" s="59"/>
      <c r="Z21" s="57"/>
      <c r="AA21" s="58"/>
      <c r="AB21" s="59"/>
    </row>
    <row r="22" spans="1:28" s="3" customFormat="1" ht="18">
      <c r="A22" s="48"/>
      <c r="B22" s="48"/>
      <c r="C22" s="36" t="s">
        <v>62</v>
      </c>
      <c r="D22" s="61">
        <f t="shared" si="0"/>
        <v>0</v>
      </c>
      <c r="E22" s="62">
        <f t="shared" si="1"/>
        <v>0</v>
      </c>
      <c r="F22" s="62">
        <f t="shared" si="2"/>
        <v>0</v>
      </c>
      <c r="G22" s="63">
        <f t="shared" si="3"/>
        <v>0</v>
      </c>
      <c r="H22" s="64"/>
      <c r="I22" s="65"/>
      <c r="J22" s="66"/>
      <c r="K22" s="67"/>
      <c r="L22" s="65"/>
      <c r="M22" s="66"/>
      <c r="N22" s="67"/>
      <c r="O22" s="65"/>
      <c r="P22" s="66"/>
      <c r="Q22" s="67"/>
      <c r="R22" s="65"/>
      <c r="S22" s="66"/>
      <c r="T22" s="67"/>
      <c r="U22" s="65"/>
      <c r="V22" s="68"/>
      <c r="W22" s="69"/>
      <c r="X22" s="70"/>
      <c r="Y22" s="71"/>
      <c r="Z22" s="69"/>
      <c r="AA22" s="70"/>
      <c r="AB22" s="71"/>
    </row>
    <row r="23" spans="1:7" ht="12.75">
      <c r="A23" s="72"/>
      <c r="B23" s="72"/>
      <c r="C23" s="72"/>
      <c r="D23" s="73" t="s">
        <v>18</v>
      </c>
      <c r="E23" s="74" t="s">
        <v>19</v>
      </c>
      <c r="F23" s="74" t="s">
        <v>20</v>
      </c>
      <c r="G23" s="75" t="s">
        <v>21</v>
      </c>
    </row>
    <row r="24" spans="1:7" ht="23.25">
      <c r="A24" s="76" t="s">
        <v>37</v>
      </c>
      <c r="B24" s="72"/>
      <c r="C24" s="72"/>
      <c r="D24" s="77">
        <f>SUM(D5:D22)</f>
        <v>42</v>
      </c>
      <c r="E24" s="78">
        <f>SUM(E5:E22)</f>
        <v>40</v>
      </c>
      <c r="F24" s="78">
        <f>SUM(F5:F22)</f>
        <v>82</v>
      </c>
      <c r="G24" s="79">
        <f>SUM(G5:G22)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5.125" style="0" customWidth="1"/>
    <col min="4" max="5" width="5.75390625" style="0" customWidth="1"/>
    <col min="6" max="6" width="7.125" style="0" customWidth="1"/>
    <col min="7" max="7" width="6.125" style="0" customWidth="1"/>
    <col min="8" max="28" width="3.75390625" style="0" customWidth="1"/>
    <col min="31" max="31" width="17.25390625" style="0" customWidth="1"/>
  </cols>
  <sheetData>
    <row r="1" spans="1:28" s="3" customFormat="1" ht="18">
      <c r="A1" s="1"/>
      <c r="B1" s="81" t="s">
        <v>71</v>
      </c>
      <c r="D1" s="4"/>
      <c r="E1" s="5"/>
      <c r="F1" s="5"/>
      <c r="G1" s="6"/>
      <c r="H1" s="7"/>
      <c r="I1" s="8" t="s">
        <v>1</v>
      </c>
      <c r="J1" s="8"/>
      <c r="K1" s="9"/>
      <c r="L1" s="8" t="s">
        <v>1</v>
      </c>
      <c r="M1" s="8"/>
      <c r="N1" s="9"/>
      <c r="O1" s="8" t="s">
        <v>72</v>
      </c>
      <c r="P1" s="8"/>
      <c r="Q1" s="9"/>
      <c r="R1" s="8" t="s">
        <v>72</v>
      </c>
      <c r="S1" s="8"/>
      <c r="T1" s="9"/>
      <c r="U1" s="8" t="s">
        <v>3</v>
      </c>
      <c r="V1" s="7"/>
      <c r="W1" s="10"/>
      <c r="X1" s="8" t="s">
        <v>4</v>
      </c>
      <c r="Y1" s="7"/>
      <c r="Z1" s="10"/>
      <c r="AA1" s="8" t="s">
        <v>5</v>
      </c>
      <c r="AB1" s="11"/>
    </row>
    <row r="2" spans="1:28" s="3" customFormat="1" ht="18">
      <c r="A2" s="1"/>
      <c r="B2" s="2" t="s">
        <v>6</v>
      </c>
      <c r="D2" s="12"/>
      <c r="E2" s="13"/>
      <c r="F2" s="13"/>
      <c r="G2" s="14"/>
      <c r="H2" s="15"/>
      <c r="I2" s="16" t="s">
        <v>11</v>
      </c>
      <c r="J2" s="15"/>
      <c r="K2" s="17"/>
      <c r="L2" s="16" t="s">
        <v>7</v>
      </c>
      <c r="M2" s="18"/>
      <c r="N2" s="15"/>
      <c r="O2" s="16" t="s">
        <v>55</v>
      </c>
      <c r="P2" s="15"/>
      <c r="Q2" s="17"/>
      <c r="R2" s="16" t="s">
        <v>40</v>
      </c>
      <c r="S2" s="18"/>
      <c r="T2"/>
      <c r="U2" s="16"/>
      <c r="V2"/>
      <c r="W2" s="17"/>
      <c r="X2" s="16"/>
      <c r="Y2" s="18"/>
      <c r="Z2"/>
      <c r="AA2" s="16"/>
      <c r="AB2" s="19"/>
    </row>
    <row r="3" spans="1:28" s="3" customFormat="1" ht="18">
      <c r="A3" s="20"/>
      <c r="B3" s="21" t="s">
        <v>8</v>
      </c>
      <c r="D3" s="12"/>
      <c r="E3" s="13" t="s">
        <v>12</v>
      </c>
      <c r="F3" s="13"/>
      <c r="G3" s="14"/>
      <c r="H3"/>
      <c r="I3" s="22" t="s">
        <v>73</v>
      </c>
      <c r="J3" s="22"/>
      <c r="K3" s="23"/>
      <c r="L3" s="22" t="s">
        <v>74</v>
      </c>
      <c r="M3" s="24"/>
      <c r="N3" s="22"/>
      <c r="O3" s="22" t="s">
        <v>75</v>
      </c>
      <c r="P3" s="22"/>
      <c r="Q3" s="23"/>
      <c r="R3" s="22" t="s">
        <v>76</v>
      </c>
      <c r="S3" s="24"/>
      <c r="T3" s="22"/>
      <c r="U3" s="22"/>
      <c r="V3" s="22"/>
      <c r="W3" s="25"/>
      <c r="Y3" s="19"/>
      <c r="Z3"/>
      <c r="AB3" s="19"/>
    </row>
    <row r="4" spans="1:28" s="3" customFormat="1" ht="18">
      <c r="A4" s="26" t="s">
        <v>16</v>
      </c>
      <c r="B4" s="27" t="s">
        <v>17</v>
      </c>
      <c r="C4" s="28"/>
      <c r="D4" s="29" t="s">
        <v>18</v>
      </c>
      <c r="E4" s="26" t="s">
        <v>19</v>
      </c>
      <c r="F4" s="26" t="s">
        <v>20</v>
      </c>
      <c r="G4" s="30" t="s">
        <v>21</v>
      </c>
      <c r="H4" s="33" t="s">
        <v>22</v>
      </c>
      <c r="I4" s="32" t="s">
        <v>23</v>
      </c>
      <c r="J4" s="30" t="s">
        <v>24</v>
      </c>
      <c r="K4" s="33" t="s">
        <v>22</v>
      </c>
      <c r="L4" s="32" t="s">
        <v>23</v>
      </c>
      <c r="M4" s="30" t="s">
        <v>24</v>
      </c>
      <c r="N4" s="33" t="s">
        <v>22</v>
      </c>
      <c r="O4" s="32" t="s">
        <v>23</v>
      </c>
      <c r="P4" s="30" t="s">
        <v>24</v>
      </c>
      <c r="Q4" s="33" t="s">
        <v>22</v>
      </c>
      <c r="R4" s="32" t="s">
        <v>23</v>
      </c>
      <c r="S4" s="30" t="s">
        <v>24</v>
      </c>
      <c r="T4" s="33" t="s">
        <v>22</v>
      </c>
      <c r="U4" s="32" t="s">
        <v>23</v>
      </c>
      <c r="V4" s="30" t="s">
        <v>24</v>
      </c>
      <c r="W4" s="33" t="s">
        <v>22</v>
      </c>
      <c r="X4" s="32" t="s">
        <v>23</v>
      </c>
      <c r="Y4" s="30" t="s">
        <v>24</v>
      </c>
      <c r="Z4" s="33" t="s">
        <v>22</v>
      </c>
      <c r="AA4" s="32" t="s">
        <v>23</v>
      </c>
      <c r="AB4" s="30" t="s">
        <v>24</v>
      </c>
    </row>
    <row r="5" spans="1:31" s="3" customFormat="1" ht="18">
      <c r="A5" s="48" t="s">
        <v>25</v>
      </c>
      <c r="B5" s="48" t="s">
        <v>77</v>
      </c>
      <c r="C5" s="36" t="s">
        <v>78</v>
      </c>
      <c r="D5" s="49">
        <f aca="true" t="shared" si="0" ref="D5:D22">H5+K5+N5+Q5+T5+W5+Z5</f>
        <v>0</v>
      </c>
      <c r="E5" s="50">
        <f aca="true" t="shared" si="1" ref="E5:E22">I5+L5+O5+R5+U5+X5+AA5</f>
        <v>1</v>
      </c>
      <c r="F5" s="50">
        <f aca="true" t="shared" si="2" ref="F5:F22">D5+E5</f>
        <v>1</v>
      </c>
      <c r="G5" s="51">
        <f aca="true" t="shared" si="3" ref="G5:G22">J5+M5+P5+S5+V5+Y5+AB5</f>
        <v>0</v>
      </c>
      <c r="H5" s="52"/>
      <c r="I5" s="53">
        <v>1</v>
      </c>
      <c r="J5" s="54"/>
      <c r="K5" s="55"/>
      <c r="L5" s="53"/>
      <c r="M5" s="54"/>
      <c r="N5" s="55"/>
      <c r="O5" s="53"/>
      <c r="P5" s="54"/>
      <c r="Q5" s="55"/>
      <c r="R5" s="53"/>
      <c r="S5" s="54"/>
      <c r="T5" s="55"/>
      <c r="U5" s="53"/>
      <c r="V5" s="56"/>
      <c r="W5" s="45"/>
      <c r="X5" s="46"/>
      <c r="Y5" s="47"/>
      <c r="Z5" s="45"/>
      <c r="AA5" s="46"/>
      <c r="AB5" s="47"/>
      <c r="AD5" s="35"/>
      <c r="AE5" s="35"/>
    </row>
    <row r="6" spans="1:31" s="3" customFormat="1" ht="18">
      <c r="A6" s="35">
        <v>3</v>
      </c>
      <c r="B6" s="48" t="s">
        <v>79</v>
      </c>
      <c r="C6" s="36" t="s">
        <v>78</v>
      </c>
      <c r="D6" s="49">
        <f t="shared" si="0"/>
        <v>17</v>
      </c>
      <c r="E6" s="50">
        <f t="shared" si="1"/>
        <v>4</v>
      </c>
      <c r="F6" s="50">
        <f t="shared" si="2"/>
        <v>21</v>
      </c>
      <c r="G6" s="51">
        <f t="shared" si="3"/>
        <v>0</v>
      </c>
      <c r="H6" s="52">
        <v>2</v>
      </c>
      <c r="I6" s="53">
        <v>1</v>
      </c>
      <c r="J6" s="54"/>
      <c r="K6" s="55">
        <v>6</v>
      </c>
      <c r="L6" s="53">
        <v>1</v>
      </c>
      <c r="M6" s="54"/>
      <c r="N6" s="55">
        <v>2</v>
      </c>
      <c r="O6" s="53">
        <v>1</v>
      </c>
      <c r="P6" s="54"/>
      <c r="Q6" s="55">
        <v>7</v>
      </c>
      <c r="R6" s="53">
        <v>1</v>
      </c>
      <c r="S6" s="54"/>
      <c r="T6" s="55"/>
      <c r="U6" s="53"/>
      <c r="V6" s="56"/>
      <c r="W6" s="57"/>
      <c r="X6" s="58"/>
      <c r="Y6" s="59"/>
      <c r="Z6" s="57"/>
      <c r="AA6" s="58"/>
      <c r="AB6" s="59"/>
      <c r="AD6" s="48"/>
      <c r="AE6" s="48"/>
    </row>
    <row r="7" spans="1:31" s="3" customFormat="1" ht="18">
      <c r="A7" s="48">
        <v>6</v>
      </c>
      <c r="B7" s="48" t="s">
        <v>80</v>
      </c>
      <c r="C7" s="36" t="s">
        <v>78</v>
      </c>
      <c r="D7" s="49">
        <f t="shared" si="0"/>
        <v>1</v>
      </c>
      <c r="E7" s="50">
        <f t="shared" si="1"/>
        <v>2</v>
      </c>
      <c r="F7" s="50">
        <f t="shared" si="2"/>
        <v>3</v>
      </c>
      <c r="G7" s="51">
        <f t="shared" si="3"/>
        <v>0</v>
      </c>
      <c r="H7" s="52"/>
      <c r="I7" s="53">
        <v>1</v>
      </c>
      <c r="J7" s="54"/>
      <c r="K7" s="55"/>
      <c r="L7" s="53"/>
      <c r="M7" s="54"/>
      <c r="N7" s="55">
        <v>1</v>
      </c>
      <c r="O7" s="53"/>
      <c r="P7" s="54"/>
      <c r="Q7" s="55"/>
      <c r="R7" s="53">
        <v>1</v>
      </c>
      <c r="S7" s="54"/>
      <c r="T7" s="55"/>
      <c r="U7" s="53"/>
      <c r="V7" s="56"/>
      <c r="W7" s="57"/>
      <c r="X7" s="58"/>
      <c r="Y7" s="59"/>
      <c r="Z7" s="57"/>
      <c r="AA7" s="58"/>
      <c r="AB7" s="59"/>
      <c r="AD7" s="48"/>
      <c r="AE7" s="48"/>
    </row>
    <row r="8" spans="1:31" s="3" customFormat="1" ht="18">
      <c r="A8" s="48">
        <v>8</v>
      </c>
      <c r="B8" s="48" t="s">
        <v>81</v>
      </c>
      <c r="C8" s="36" t="s">
        <v>78</v>
      </c>
      <c r="D8" s="49">
        <f t="shared" si="0"/>
        <v>5</v>
      </c>
      <c r="E8" s="50">
        <f t="shared" si="1"/>
        <v>2</v>
      </c>
      <c r="F8" s="50">
        <f t="shared" si="2"/>
        <v>7</v>
      </c>
      <c r="G8" s="51">
        <f t="shared" si="3"/>
        <v>2</v>
      </c>
      <c r="H8" s="52"/>
      <c r="I8" s="53"/>
      <c r="J8" s="54"/>
      <c r="K8" s="55">
        <v>1</v>
      </c>
      <c r="L8" s="53"/>
      <c r="M8" s="54">
        <v>2</v>
      </c>
      <c r="N8" s="55">
        <v>3</v>
      </c>
      <c r="O8" s="53"/>
      <c r="P8" s="54"/>
      <c r="Q8" s="55">
        <v>1</v>
      </c>
      <c r="R8" s="53">
        <v>2</v>
      </c>
      <c r="S8" s="54"/>
      <c r="T8" s="55"/>
      <c r="U8" s="53"/>
      <c r="V8" s="56"/>
      <c r="W8" s="57"/>
      <c r="X8" s="58"/>
      <c r="Y8" s="59"/>
      <c r="Z8" s="57"/>
      <c r="AA8" s="58"/>
      <c r="AB8" s="59"/>
      <c r="AD8" s="48"/>
      <c r="AE8" s="48"/>
    </row>
    <row r="9" spans="1:31" s="3" customFormat="1" ht="18">
      <c r="A9" s="48">
        <v>14</v>
      </c>
      <c r="B9" s="48" t="s">
        <v>82</v>
      </c>
      <c r="C9" s="36" t="s">
        <v>78</v>
      </c>
      <c r="D9" s="49">
        <f t="shared" si="0"/>
        <v>1</v>
      </c>
      <c r="E9" s="50">
        <f t="shared" si="1"/>
        <v>7</v>
      </c>
      <c r="F9" s="50">
        <f t="shared" si="2"/>
        <v>8</v>
      </c>
      <c r="G9" s="51">
        <f t="shared" si="3"/>
        <v>0</v>
      </c>
      <c r="H9" s="52"/>
      <c r="I9" s="53"/>
      <c r="J9" s="54"/>
      <c r="K9" s="55"/>
      <c r="L9" s="53">
        <v>2</v>
      </c>
      <c r="M9" s="54"/>
      <c r="N9" s="55">
        <v>1</v>
      </c>
      <c r="O9" s="60">
        <v>3</v>
      </c>
      <c r="P9" s="54"/>
      <c r="Q9" s="55"/>
      <c r="R9" s="53">
        <v>2</v>
      </c>
      <c r="S9" s="54"/>
      <c r="T9" s="55"/>
      <c r="U9" s="53"/>
      <c r="V9" s="56"/>
      <c r="W9" s="57"/>
      <c r="X9" s="58"/>
      <c r="Y9" s="59"/>
      <c r="Z9" s="57"/>
      <c r="AA9" s="58"/>
      <c r="AB9" s="59"/>
      <c r="AD9" s="48"/>
      <c r="AE9" s="48"/>
    </row>
    <row r="10" spans="1:31" s="3" customFormat="1" ht="18">
      <c r="A10" s="48">
        <v>19</v>
      </c>
      <c r="B10" s="48" t="s">
        <v>83</v>
      </c>
      <c r="C10" s="36" t="s">
        <v>78</v>
      </c>
      <c r="D10" s="49">
        <f t="shared" si="0"/>
        <v>3</v>
      </c>
      <c r="E10" s="50">
        <f t="shared" si="1"/>
        <v>1</v>
      </c>
      <c r="F10" s="50">
        <f t="shared" si="2"/>
        <v>4</v>
      </c>
      <c r="G10" s="51">
        <f t="shared" si="3"/>
        <v>0</v>
      </c>
      <c r="H10" s="52">
        <v>1</v>
      </c>
      <c r="I10" s="53"/>
      <c r="J10" s="54"/>
      <c r="K10" s="43"/>
      <c r="L10" s="41"/>
      <c r="M10" s="42"/>
      <c r="N10" s="43">
        <v>1</v>
      </c>
      <c r="O10" s="41">
        <v>1</v>
      </c>
      <c r="P10" s="42"/>
      <c r="Q10" s="43">
        <v>1</v>
      </c>
      <c r="R10" s="41"/>
      <c r="S10" s="42"/>
      <c r="T10" s="43"/>
      <c r="U10" s="41"/>
      <c r="V10" s="44"/>
      <c r="W10" s="57"/>
      <c r="X10" s="58"/>
      <c r="Y10" s="59"/>
      <c r="Z10" s="57"/>
      <c r="AA10" s="58"/>
      <c r="AB10" s="59"/>
      <c r="AD10" s="48"/>
      <c r="AE10" s="48"/>
    </row>
    <row r="11" spans="1:31" s="3" customFormat="1" ht="18">
      <c r="A11" s="48">
        <v>22</v>
      </c>
      <c r="B11" s="35" t="s">
        <v>84</v>
      </c>
      <c r="C11" s="36" t="s">
        <v>78</v>
      </c>
      <c r="D11" s="49">
        <f t="shared" si="0"/>
        <v>2</v>
      </c>
      <c r="E11" s="50">
        <f t="shared" si="1"/>
        <v>8</v>
      </c>
      <c r="F11" s="50">
        <f t="shared" si="2"/>
        <v>10</v>
      </c>
      <c r="G11" s="51">
        <f t="shared" si="3"/>
        <v>0</v>
      </c>
      <c r="H11" s="52"/>
      <c r="I11" s="53">
        <v>1</v>
      </c>
      <c r="J11" s="54"/>
      <c r="K11" s="55">
        <v>1</v>
      </c>
      <c r="L11" s="53">
        <v>2</v>
      </c>
      <c r="M11" s="54"/>
      <c r="N11" s="55"/>
      <c r="O11" s="53">
        <v>1</v>
      </c>
      <c r="P11" s="54"/>
      <c r="Q11" s="55">
        <v>1</v>
      </c>
      <c r="R11" s="53">
        <v>4</v>
      </c>
      <c r="S11" s="54"/>
      <c r="T11" s="55"/>
      <c r="U11" s="53"/>
      <c r="V11" s="56"/>
      <c r="W11" s="57"/>
      <c r="X11" s="58"/>
      <c r="Y11" s="59"/>
      <c r="Z11" s="57"/>
      <c r="AA11" s="58"/>
      <c r="AB11" s="59"/>
      <c r="AD11" s="48"/>
      <c r="AE11" s="48"/>
    </row>
    <row r="12" spans="1:31" s="3" customFormat="1" ht="18">
      <c r="A12" s="48">
        <v>26</v>
      </c>
      <c r="B12" s="48" t="s">
        <v>85</v>
      </c>
      <c r="C12" s="36" t="s">
        <v>78</v>
      </c>
      <c r="D12" s="37">
        <f t="shared" si="0"/>
        <v>12</v>
      </c>
      <c r="E12" s="38">
        <f t="shared" si="1"/>
        <v>5</v>
      </c>
      <c r="F12" s="38">
        <f t="shared" si="2"/>
        <v>17</v>
      </c>
      <c r="G12" s="39">
        <f t="shared" si="3"/>
        <v>0</v>
      </c>
      <c r="H12" s="40">
        <v>2</v>
      </c>
      <c r="I12" s="41">
        <v>2</v>
      </c>
      <c r="J12" s="42"/>
      <c r="K12" s="55">
        <v>3</v>
      </c>
      <c r="L12" s="53"/>
      <c r="M12" s="54"/>
      <c r="N12" s="55">
        <v>2</v>
      </c>
      <c r="O12" s="53">
        <v>2</v>
      </c>
      <c r="P12" s="54"/>
      <c r="Q12" s="55">
        <v>5</v>
      </c>
      <c r="R12" s="53">
        <v>1</v>
      </c>
      <c r="S12" s="54"/>
      <c r="T12" s="55"/>
      <c r="U12" s="53"/>
      <c r="V12" s="56"/>
      <c r="W12" s="57"/>
      <c r="X12" s="58"/>
      <c r="Y12" s="59"/>
      <c r="Z12" s="57"/>
      <c r="AA12" s="58"/>
      <c r="AB12" s="59"/>
      <c r="AD12" s="48"/>
      <c r="AE12" s="48"/>
    </row>
    <row r="13" spans="1:31" s="3" customFormat="1" ht="18">
      <c r="A13" s="48">
        <v>69</v>
      </c>
      <c r="B13" s="48" t="s">
        <v>86</v>
      </c>
      <c r="C13" s="36" t="s">
        <v>78</v>
      </c>
      <c r="D13" s="49">
        <f t="shared" si="0"/>
        <v>3</v>
      </c>
      <c r="E13" s="50">
        <f t="shared" si="1"/>
        <v>2</v>
      </c>
      <c r="F13" s="50">
        <f t="shared" si="2"/>
        <v>5</v>
      </c>
      <c r="G13" s="51">
        <f t="shared" si="3"/>
        <v>0</v>
      </c>
      <c r="H13" s="52">
        <v>2</v>
      </c>
      <c r="I13" s="53"/>
      <c r="J13" s="54"/>
      <c r="K13" s="55"/>
      <c r="L13" s="53">
        <v>1</v>
      </c>
      <c r="M13" s="54"/>
      <c r="N13" s="55"/>
      <c r="O13" s="53"/>
      <c r="P13" s="54"/>
      <c r="Q13" s="55">
        <v>1</v>
      </c>
      <c r="R13" s="53">
        <v>1</v>
      </c>
      <c r="S13" s="54"/>
      <c r="T13" s="55"/>
      <c r="U13" s="53"/>
      <c r="V13" s="56"/>
      <c r="W13" s="57"/>
      <c r="X13" s="58"/>
      <c r="Y13" s="59"/>
      <c r="Z13" s="57"/>
      <c r="AA13" s="58"/>
      <c r="AB13" s="59"/>
      <c r="AD13" s="48"/>
      <c r="AE13" s="48"/>
    </row>
    <row r="14" spans="1:31" s="3" customFormat="1" ht="18">
      <c r="A14" s="48">
        <v>95</v>
      </c>
      <c r="B14" s="48" t="s">
        <v>87</v>
      </c>
      <c r="C14" s="36" t="s">
        <v>78</v>
      </c>
      <c r="D14" s="49">
        <f t="shared" si="0"/>
        <v>3</v>
      </c>
      <c r="E14" s="50">
        <f t="shared" si="1"/>
        <v>4</v>
      </c>
      <c r="F14" s="50">
        <f t="shared" si="2"/>
        <v>7</v>
      </c>
      <c r="G14" s="51">
        <f t="shared" si="3"/>
        <v>0</v>
      </c>
      <c r="H14" s="52">
        <v>2</v>
      </c>
      <c r="I14" s="53"/>
      <c r="J14" s="54"/>
      <c r="K14" s="55"/>
      <c r="L14" s="53">
        <v>1</v>
      </c>
      <c r="M14" s="54"/>
      <c r="N14" s="55">
        <v>1</v>
      </c>
      <c r="O14" s="53">
        <v>2</v>
      </c>
      <c r="P14" s="54"/>
      <c r="Q14" s="55"/>
      <c r="R14" s="53">
        <v>1</v>
      </c>
      <c r="S14" s="54"/>
      <c r="T14" s="55"/>
      <c r="U14" s="53"/>
      <c r="V14" s="56"/>
      <c r="W14" s="57"/>
      <c r="X14" s="58"/>
      <c r="Y14" s="59"/>
      <c r="Z14" s="57"/>
      <c r="AA14" s="58"/>
      <c r="AB14" s="59"/>
      <c r="AD14" s="48"/>
      <c r="AE14" s="48"/>
    </row>
    <row r="15" spans="1:31" s="3" customFormat="1" ht="18">
      <c r="A15" s="48" t="s">
        <v>6</v>
      </c>
      <c r="B15" s="48"/>
      <c r="C15" s="36" t="s">
        <v>78</v>
      </c>
      <c r="D15" s="49">
        <f t="shared" si="0"/>
        <v>0</v>
      </c>
      <c r="E15" s="50">
        <f t="shared" si="1"/>
        <v>0</v>
      </c>
      <c r="F15" s="50">
        <f t="shared" si="2"/>
        <v>0</v>
      </c>
      <c r="G15" s="51">
        <f t="shared" si="3"/>
        <v>0</v>
      </c>
      <c r="H15" s="52"/>
      <c r="I15" s="53"/>
      <c r="J15" s="54"/>
      <c r="K15" s="55"/>
      <c r="L15" s="53"/>
      <c r="M15" s="54"/>
      <c r="N15" s="55"/>
      <c r="O15" s="53"/>
      <c r="P15" s="54"/>
      <c r="Q15" s="55"/>
      <c r="R15" s="53"/>
      <c r="S15" s="54"/>
      <c r="T15" s="55"/>
      <c r="U15" s="53"/>
      <c r="V15" s="56"/>
      <c r="W15" s="57"/>
      <c r="X15" s="58"/>
      <c r="Y15" s="59"/>
      <c r="Z15" s="57"/>
      <c r="AA15" s="58"/>
      <c r="AB15" s="59"/>
      <c r="AD15" s="48"/>
      <c r="AE15" s="48"/>
    </row>
    <row r="16" spans="1:31" s="3" customFormat="1" ht="18">
      <c r="A16" s="48"/>
      <c r="B16" s="48"/>
      <c r="C16" s="36" t="s">
        <v>78</v>
      </c>
      <c r="D16" s="49">
        <f t="shared" si="0"/>
        <v>0</v>
      </c>
      <c r="E16" s="50">
        <f t="shared" si="1"/>
        <v>0</v>
      </c>
      <c r="F16" s="50">
        <f t="shared" si="2"/>
        <v>0</v>
      </c>
      <c r="G16" s="51">
        <f t="shared" si="3"/>
        <v>0</v>
      </c>
      <c r="H16" s="52"/>
      <c r="I16" s="53"/>
      <c r="J16" s="54"/>
      <c r="K16" s="55"/>
      <c r="L16" s="53"/>
      <c r="M16" s="54"/>
      <c r="N16" s="55"/>
      <c r="O16" s="53"/>
      <c r="P16" s="54"/>
      <c r="Q16" s="55"/>
      <c r="R16" s="53"/>
      <c r="S16" s="54"/>
      <c r="T16" s="55"/>
      <c r="U16" s="53"/>
      <c r="V16" s="56"/>
      <c r="W16" s="57"/>
      <c r="X16" s="58"/>
      <c r="Y16" s="59"/>
      <c r="Z16" s="57"/>
      <c r="AA16" s="58"/>
      <c r="AB16" s="59"/>
      <c r="AD16" s="48" t="s">
        <v>6</v>
      </c>
      <c r="AE16" s="48" t="s">
        <v>6</v>
      </c>
    </row>
    <row r="17" spans="1:28" s="3" customFormat="1" ht="18">
      <c r="A17" s="48"/>
      <c r="B17" s="48"/>
      <c r="C17" s="36" t="s">
        <v>78</v>
      </c>
      <c r="D17" s="49">
        <f t="shared" si="0"/>
        <v>0</v>
      </c>
      <c r="E17" s="50">
        <f t="shared" si="1"/>
        <v>0</v>
      </c>
      <c r="F17" s="50">
        <f t="shared" si="2"/>
        <v>0</v>
      </c>
      <c r="G17" s="51">
        <f t="shared" si="3"/>
        <v>0</v>
      </c>
      <c r="H17" s="52"/>
      <c r="I17" s="53"/>
      <c r="J17" s="54"/>
      <c r="K17" s="55"/>
      <c r="L17" s="53"/>
      <c r="M17" s="54"/>
      <c r="N17" s="55"/>
      <c r="O17" s="53"/>
      <c r="P17" s="54"/>
      <c r="Q17" s="55"/>
      <c r="R17" s="53"/>
      <c r="S17" s="54"/>
      <c r="T17" s="55"/>
      <c r="U17" s="53"/>
      <c r="V17" s="56"/>
      <c r="W17" s="57"/>
      <c r="X17" s="58"/>
      <c r="Y17" s="59"/>
      <c r="Z17" s="57"/>
      <c r="AA17" s="58"/>
      <c r="AB17" s="59"/>
    </row>
    <row r="18" spans="1:28" s="3" customFormat="1" ht="18">
      <c r="A18" s="48"/>
      <c r="B18" s="48"/>
      <c r="C18" s="36" t="s">
        <v>78</v>
      </c>
      <c r="D18" s="49">
        <f t="shared" si="0"/>
        <v>0</v>
      </c>
      <c r="E18" s="50">
        <f t="shared" si="1"/>
        <v>0</v>
      </c>
      <c r="F18" s="50">
        <f t="shared" si="2"/>
        <v>0</v>
      </c>
      <c r="G18" s="51">
        <f t="shared" si="3"/>
        <v>0</v>
      </c>
      <c r="H18" s="52"/>
      <c r="I18" s="53"/>
      <c r="J18" s="54"/>
      <c r="K18" s="55"/>
      <c r="L18" s="53"/>
      <c r="M18" s="54"/>
      <c r="N18" s="55"/>
      <c r="O18" s="53"/>
      <c r="P18" s="54"/>
      <c r="Q18" s="55"/>
      <c r="R18" s="53"/>
      <c r="S18" s="54"/>
      <c r="T18" s="55"/>
      <c r="U18" s="53"/>
      <c r="V18" s="56"/>
      <c r="W18" s="57"/>
      <c r="X18" s="58"/>
      <c r="Y18" s="59"/>
      <c r="Z18" s="57"/>
      <c r="AA18" s="58"/>
      <c r="AB18" s="59"/>
    </row>
    <row r="19" spans="1:28" s="3" customFormat="1" ht="18">
      <c r="A19" s="48"/>
      <c r="B19" s="48"/>
      <c r="C19" s="36" t="s">
        <v>78</v>
      </c>
      <c r="D19" s="49">
        <f t="shared" si="0"/>
        <v>0</v>
      </c>
      <c r="E19" s="50">
        <f t="shared" si="1"/>
        <v>0</v>
      </c>
      <c r="F19" s="50">
        <f t="shared" si="2"/>
        <v>0</v>
      </c>
      <c r="G19" s="51">
        <f t="shared" si="3"/>
        <v>0</v>
      </c>
      <c r="H19" s="52"/>
      <c r="I19" s="53"/>
      <c r="J19" s="54"/>
      <c r="K19" s="55"/>
      <c r="L19" s="53"/>
      <c r="M19" s="54"/>
      <c r="N19" s="55"/>
      <c r="O19" s="53"/>
      <c r="P19" s="54"/>
      <c r="Q19" s="55"/>
      <c r="R19" s="53"/>
      <c r="S19" s="54"/>
      <c r="T19" s="55"/>
      <c r="U19" s="53"/>
      <c r="V19" s="56"/>
      <c r="W19" s="57"/>
      <c r="X19" s="58"/>
      <c r="Y19" s="59"/>
      <c r="Z19" s="57"/>
      <c r="AA19" s="58"/>
      <c r="AB19" s="59"/>
    </row>
    <row r="20" spans="1:28" s="3" customFormat="1" ht="18">
      <c r="A20" s="48"/>
      <c r="B20" s="48"/>
      <c r="C20" s="36" t="s">
        <v>78</v>
      </c>
      <c r="D20" s="49">
        <f t="shared" si="0"/>
        <v>0</v>
      </c>
      <c r="E20" s="50">
        <f t="shared" si="1"/>
        <v>0</v>
      </c>
      <c r="F20" s="50">
        <f t="shared" si="2"/>
        <v>0</v>
      </c>
      <c r="G20" s="51">
        <f t="shared" si="3"/>
        <v>0</v>
      </c>
      <c r="H20" s="52"/>
      <c r="I20" s="53"/>
      <c r="J20" s="54"/>
      <c r="K20" s="55"/>
      <c r="L20" s="53"/>
      <c r="M20" s="54"/>
      <c r="N20" s="55"/>
      <c r="O20" s="53"/>
      <c r="P20" s="54"/>
      <c r="Q20" s="55"/>
      <c r="R20" s="53"/>
      <c r="S20" s="54"/>
      <c r="T20" s="55"/>
      <c r="U20" s="53"/>
      <c r="V20" s="56"/>
      <c r="W20" s="57"/>
      <c r="X20" s="58"/>
      <c r="Y20" s="59"/>
      <c r="Z20" s="57"/>
      <c r="AA20" s="58"/>
      <c r="AB20" s="59"/>
    </row>
    <row r="21" spans="1:28" s="3" customFormat="1" ht="18">
      <c r="A21" s="48"/>
      <c r="B21" s="48"/>
      <c r="C21" s="36" t="s">
        <v>78</v>
      </c>
      <c r="D21" s="49">
        <f t="shared" si="0"/>
        <v>0</v>
      </c>
      <c r="E21" s="50">
        <f t="shared" si="1"/>
        <v>0</v>
      </c>
      <c r="F21" s="50">
        <f t="shared" si="2"/>
        <v>0</v>
      </c>
      <c r="G21" s="51">
        <f t="shared" si="3"/>
        <v>0</v>
      </c>
      <c r="H21" s="52"/>
      <c r="I21" s="53"/>
      <c r="J21" s="54"/>
      <c r="K21" s="55"/>
      <c r="L21" s="53"/>
      <c r="M21" s="54"/>
      <c r="N21" s="55"/>
      <c r="O21" s="53"/>
      <c r="P21" s="54"/>
      <c r="Q21" s="55"/>
      <c r="R21" s="53"/>
      <c r="S21" s="54"/>
      <c r="T21" s="55"/>
      <c r="U21" s="53"/>
      <c r="V21" s="56"/>
      <c r="W21" s="57"/>
      <c r="X21" s="58"/>
      <c r="Y21" s="59"/>
      <c r="Z21" s="57"/>
      <c r="AA21" s="58"/>
      <c r="AB21" s="59"/>
    </row>
    <row r="22" spans="1:28" s="3" customFormat="1" ht="18">
      <c r="A22" s="48"/>
      <c r="B22" s="48"/>
      <c r="C22" s="36" t="s">
        <v>78</v>
      </c>
      <c r="D22" s="61">
        <f t="shared" si="0"/>
        <v>0</v>
      </c>
      <c r="E22" s="62">
        <f t="shared" si="1"/>
        <v>0</v>
      </c>
      <c r="F22" s="62">
        <f t="shared" si="2"/>
        <v>0</v>
      </c>
      <c r="G22" s="63">
        <f t="shared" si="3"/>
        <v>0</v>
      </c>
      <c r="H22" s="64"/>
      <c r="I22" s="65"/>
      <c r="J22" s="66"/>
      <c r="K22" s="67"/>
      <c r="L22" s="65"/>
      <c r="M22" s="66"/>
      <c r="N22" s="67"/>
      <c r="O22" s="65"/>
      <c r="P22" s="66"/>
      <c r="Q22" s="67"/>
      <c r="R22" s="65"/>
      <c r="S22" s="66"/>
      <c r="T22" s="67"/>
      <c r="U22" s="65"/>
      <c r="V22" s="68"/>
      <c r="W22" s="69"/>
      <c r="X22" s="70"/>
      <c r="Y22" s="71"/>
      <c r="Z22" s="69"/>
      <c r="AA22" s="70"/>
      <c r="AB22" s="71"/>
    </row>
    <row r="23" spans="1:7" ht="12.75">
      <c r="A23" s="72"/>
      <c r="B23" s="72"/>
      <c r="C23" s="82"/>
      <c r="D23" s="73" t="s">
        <v>18</v>
      </c>
      <c r="E23" s="74" t="s">
        <v>19</v>
      </c>
      <c r="F23" s="74" t="s">
        <v>20</v>
      </c>
      <c r="G23" s="75" t="s">
        <v>21</v>
      </c>
    </row>
    <row r="24" spans="1:7" ht="23.25">
      <c r="A24" s="76" t="s">
        <v>37</v>
      </c>
      <c r="B24" s="72"/>
      <c r="C24" s="72"/>
      <c r="D24" s="77">
        <f>SUM(D5:D22)</f>
        <v>47</v>
      </c>
      <c r="E24" s="78">
        <f>SUM(E5:E22)</f>
        <v>36</v>
      </c>
      <c r="F24" s="78">
        <f>SUM(F5:F22)</f>
        <v>83</v>
      </c>
      <c r="G24" s="79">
        <f>SUM(G5:G22)</f>
        <v>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5.125" style="0" customWidth="1"/>
    <col min="4" max="5" width="5.75390625" style="0" customWidth="1"/>
    <col min="6" max="6" width="7.125" style="0" customWidth="1"/>
    <col min="7" max="7" width="6.125" style="0" customWidth="1"/>
    <col min="8" max="28" width="3.75390625" style="0" customWidth="1"/>
    <col min="30" max="30" width="5.75390625" style="0" customWidth="1"/>
    <col min="31" max="31" width="13.625" style="0" customWidth="1"/>
  </cols>
  <sheetData>
    <row r="1" spans="1:28" ht="18">
      <c r="A1" s="1"/>
      <c r="B1" s="2" t="s">
        <v>88</v>
      </c>
      <c r="C1" s="3"/>
      <c r="D1" s="4"/>
      <c r="E1" s="5"/>
      <c r="F1" s="5"/>
      <c r="G1" s="6"/>
      <c r="H1" s="7"/>
      <c r="I1" s="8" t="s">
        <v>54</v>
      </c>
      <c r="J1" s="8"/>
      <c r="K1" s="9"/>
      <c r="L1" s="8" t="s">
        <v>54</v>
      </c>
      <c r="M1" s="8"/>
      <c r="N1" s="9"/>
      <c r="O1" s="8" t="s">
        <v>72</v>
      </c>
      <c r="P1" s="8"/>
      <c r="Q1" s="9"/>
      <c r="R1" s="8" t="s">
        <v>72</v>
      </c>
      <c r="S1" s="8"/>
      <c r="T1" s="9"/>
      <c r="U1" s="8" t="s">
        <v>3</v>
      </c>
      <c r="V1" s="7"/>
      <c r="W1" s="10"/>
      <c r="X1" s="8" t="s">
        <v>4</v>
      </c>
      <c r="Y1" s="7"/>
      <c r="Z1" s="10"/>
      <c r="AA1" s="8" t="s">
        <v>5</v>
      </c>
      <c r="AB1" s="11"/>
    </row>
    <row r="2" spans="1:28" ht="18">
      <c r="A2" s="1"/>
      <c r="B2" s="2"/>
      <c r="C2" s="3"/>
      <c r="D2" s="12"/>
      <c r="E2" s="13"/>
      <c r="F2" s="13"/>
      <c r="G2" s="14"/>
      <c r="H2" s="15"/>
      <c r="I2" s="16" t="s">
        <v>56</v>
      </c>
      <c r="J2" s="15"/>
      <c r="K2" s="17"/>
      <c r="L2" s="16" t="s">
        <v>10</v>
      </c>
      <c r="M2" s="18"/>
      <c r="N2" s="15"/>
      <c r="O2" s="16" t="s">
        <v>40</v>
      </c>
      <c r="P2" s="15"/>
      <c r="Q2" s="17"/>
      <c r="R2" s="16" t="s">
        <v>8</v>
      </c>
      <c r="S2" s="18"/>
      <c r="U2" s="16"/>
      <c r="W2" s="17"/>
      <c r="X2" s="16"/>
      <c r="Y2" s="18"/>
      <c r="AA2" s="16"/>
      <c r="AB2" s="19"/>
    </row>
    <row r="3" spans="1:28" ht="18">
      <c r="A3" s="83"/>
      <c r="B3" s="21" t="s">
        <v>55</v>
      </c>
      <c r="C3" s="3"/>
      <c r="D3" s="12"/>
      <c r="E3" s="13" t="s">
        <v>12</v>
      </c>
      <c r="F3" s="13"/>
      <c r="G3" s="14"/>
      <c r="I3" s="22" t="s">
        <v>89</v>
      </c>
      <c r="J3" s="22"/>
      <c r="K3" s="23"/>
      <c r="L3" s="22" t="s">
        <v>90</v>
      </c>
      <c r="M3" s="24"/>
      <c r="N3" s="22"/>
      <c r="O3" s="22" t="s">
        <v>91</v>
      </c>
      <c r="P3" s="22"/>
      <c r="Q3" s="23"/>
      <c r="R3" s="22" t="s">
        <v>92</v>
      </c>
      <c r="S3" s="24"/>
      <c r="T3" s="22"/>
      <c r="U3" s="22"/>
      <c r="V3" s="22"/>
      <c r="W3" s="25"/>
      <c r="X3" s="3"/>
      <c r="Y3" s="19"/>
      <c r="AA3" s="3"/>
      <c r="AB3" s="19"/>
    </row>
    <row r="4" spans="1:28" ht="18">
      <c r="A4" s="26" t="s">
        <v>16</v>
      </c>
      <c r="B4" s="27" t="s">
        <v>17</v>
      </c>
      <c r="C4" s="28"/>
      <c r="D4" s="29" t="s">
        <v>18</v>
      </c>
      <c r="E4" s="26" t="s">
        <v>19</v>
      </c>
      <c r="F4" s="26" t="s">
        <v>20</v>
      </c>
      <c r="G4" s="30" t="s">
        <v>21</v>
      </c>
      <c r="H4" s="31" t="s">
        <v>22</v>
      </c>
      <c r="I4" s="32" t="s">
        <v>23</v>
      </c>
      <c r="J4" s="30" t="s">
        <v>24</v>
      </c>
      <c r="K4" s="33" t="s">
        <v>22</v>
      </c>
      <c r="L4" s="32" t="s">
        <v>23</v>
      </c>
      <c r="M4" s="30" t="s">
        <v>24</v>
      </c>
      <c r="N4" s="33" t="s">
        <v>22</v>
      </c>
      <c r="O4" s="32" t="s">
        <v>23</v>
      </c>
      <c r="P4" s="30" t="s">
        <v>24</v>
      </c>
      <c r="Q4" s="33" t="s">
        <v>22</v>
      </c>
      <c r="R4" s="32" t="s">
        <v>23</v>
      </c>
      <c r="S4" s="30" t="s">
        <v>24</v>
      </c>
      <c r="T4" s="33" t="s">
        <v>22</v>
      </c>
      <c r="U4" s="32" t="s">
        <v>23</v>
      </c>
      <c r="V4" s="34" t="s">
        <v>24</v>
      </c>
      <c r="W4" s="33" t="s">
        <v>22</v>
      </c>
      <c r="X4" s="32" t="s">
        <v>23</v>
      </c>
      <c r="Y4" s="30" t="s">
        <v>24</v>
      </c>
      <c r="Z4" s="33" t="s">
        <v>22</v>
      </c>
      <c r="AA4" s="32" t="s">
        <v>23</v>
      </c>
      <c r="AB4" s="30" t="s">
        <v>24</v>
      </c>
    </row>
    <row r="5" spans="1:28" ht="18" customHeight="1">
      <c r="A5" s="35" t="s">
        <v>93</v>
      </c>
      <c r="B5" s="35" t="s">
        <v>94</v>
      </c>
      <c r="C5" s="44" t="s">
        <v>95</v>
      </c>
      <c r="D5" s="37">
        <f aca="true" t="shared" si="0" ref="D5:D22">H5+K5+N5+Q5+T5+W5+Z5</f>
        <v>0</v>
      </c>
      <c r="E5" s="38">
        <f aca="true" t="shared" si="1" ref="E5:E22">I5+L5+O5+R5+U5+X5+AA5</f>
        <v>0</v>
      </c>
      <c r="F5" s="38">
        <f aca="true" t="shared" si="2" ref="F5:F22">D5+E5</f>
        <v>0</v>
      </c>
      <c r="G5" s="39">
        <f aca="true" t="shared" si="3" ref="G5:G22">J5+M5+P5+S5+V5+Y5+AB5</f>
        <v>0</v>
      </c>
      <c r="H5" s="40"/>
      <c r="I5" s="41"/>
      <c r="J5" s="42"/>
      <c r="K5" s="43"/>
      <c r="L5" s="41"/>
      <c r="M5" s="42"/>
      <c r="N5" s="43"/>
      <c r="O5" s="84"/>
      <c r="P5" s="42"/>
      <c r="Q5" s="43"/>
      <c r="R5" s="41"/>
      <c r="S5" s="42"/>
      <c r="T5" s="43"/>
      <c r="U5" s="41"/>
      <c r="V5" s="44"/>
      <c r="W5" s="45"/>
      <c r="X5" s="46"/>
      <c r="Y5" s="47"/>
      <c r="Z5" s="45"/>
      <c r="AA5" s="46"/>
      <c r="AB5" s="47"/>
    </row>
    <row r="6" spans="1:28" ht="18" customHeight="1">
      <c r="A6" s="48">
        <v>3</v>
      </c>
      <c r="B6" s="48" t="s">
        <v>96</v>
      </c>
      <c r="C6" s="44" t="s">
        <v>95</v>
      </c>
      <c r="D6" s="49">
        <f t="shared" si="0"/>
        <v>7</v>
      </c>
      <c r="E6" s="50">
        <f t="shared" si="1"/>
        <v>9</v>
      </c>
      <c r="F6" s="50">
        <f t="shared" si="2"/>
        <v>16</v>
      </c>
      <c r="G6" s="51">
        <f t="shared" si="3"/>
        <v>0</v>
      </c>
      <c r="H6" s="52">
        <v>2</v>
      </c>
      <c r="I6" s="53">
        <v>3</v>
      </c>
      <c r="J6" s="54"/>
      <c r="K6" s="55">
        <v>2</v>
      </c>
      <c r="L6" s="53">
        <v>3</v>
      </c>
      <c r="M6" s="54"/>
      <c r="N6" s="55">
        <v>2</v>
      </c>
      <c r="O6" s="53">
        <v>3</v>
      </c>
      <c r="P6" s="54"/>
      <c r="Q6" s="55">
        <v>1</v>
      </c>
      <c r="R6" s="53"/>
      <c r="S6" s="54"/>
      <c r="T6" s="55"/>
      <c r="U6" s="53"/>
      <c r="V6" s="56"/>
      <c r="W6" s="57"/>
      <c r="X6" s="58"/>
      <c r="Y6" s="59"/>
      <c r="Z6" s="57"/>
      <c r="AA6" s="58"/>
      <c r="AB6" s="59"/>
    </row>
    <row r="7" spans="1:28" ht="18" customHeight="1">
      <c r="A7" s="48">
        <v>4</v>
      </c>
      <c r="B7" s="48" t="s">
        <v>97</v>
      </c>
      <c r="C7" s="44" t="s">
        <v>95</v>
      </c>
      <c r="D7" s="49">
        <f t="shared" si="0"/>
        <v>5</v>
      </c>
      <c r="E7" s="50">
        <f t="shared" si="1"/>
        <v>7</v>
      </c>
      <c r="F7" s="50">
        <f t="shared" si="2"/>
        <v>12</v>
      </c>
      <c r="G7" s="51">
        <f t="shared" si="3"/>
        <v>0</v>
      </c>
      <c r="H7" s="52">
        <v>1</v>
      </c>
      <c r="I7" s="60">
        <v>1</v>
      </c>
      <c r="J7" s="54"/>
      <c r="K7" s="55">
        <v>1</v>
      </c>
      <c r="L7" s="53">
        <v>3</v>
      </c>
      <c r="M7" s="54"/>
      <c r="N7" s="55">
        <v>3</v>
      </c>
      <c r="O7" s="53">
        <v>1</v>
      </c>
      <c r="P7" s="54"/>
      <c r="Q7" s="55"/>
      <c r="R7" s="53">
        <v>2</v>
      </c>
      <c r="S7" s="54"/>
      <c r="T7" s="55"/>
      <c r="U7" s="53"/>
      <c r="V7" s="56"/>
      <c r="W7" s="57"/>
      <c r="X7" s="58"/>
      <c r="Y7" s="59"/>
      <c r="Z7" s="57"/>
      <c r="AA7" s="58"/>
      <c r="AB7" s="59"/>
    </row>
    <row r="8" spans="1:28" ht="18" customHeight="1">
      <c r="A8" s="48">
        <v>5</v>
      </c>
      <c r="B8" s="48" t="s">
        <v>98</v>
      </c>
      <c r="C8" s="44" t="s">
        <v>95</v>
      </c>
      <c r="D8" s="49">
        <f t="shared" si="0"/>
        <v>3</v>
      </c>
      <c r="E8" s="50">
        <f t="shared" si="1"/>
        <v>1</v>
      </c>
      <c r="F8" s="50">
        <f t="shared" si="2"/>
        <v>4</v>
      </c>
      <c r="G8" s="51">
        <f t="shared" si="3"/>
        <v>0</v>
      </c>
      <c r="H8" s="52">
        <v>2</v>
      </c>
      <c r="I8" s="53">
        <v>1</v>
      </c>
      <c r="J8" s="54"/>
      <c r="K8" s="55">
        <v>1</v>
      </c>
      <c r="L8" s="53"/>
      <c r="M8" s="54"/>
      <c r="N8" s="55"/>
      <c r="O8" s="53"/>
      <c r="P8" s="54"/>
      <c r="Q8" s="55"/>
      <c r="R8" s="53"/>
      <c r="S8" s="54"/>
      <c r="T8" s="55"/>
      <c r="U8" s="53"/>
      <c r="V8" s="56"/>
      <c r="W8" s="57"/>
      <c r="X8" s="58"/>
      <c r="Y8" s="59"/>
      <c r="Z8" s="57"/>
      <c r="AA8" s="58"/>
      <c r="AB8" s="59"/>
    </row>
    <row r="9" spans="1:28" ht="18" customHeight="1">
      <c r="A9" s="48">
        <v>6</v>
      </c>
      <c r="B9" s="48" t="s">
        <v>99</v>
      </c>
      <c r="C9" s="44" t="s">
        <v>95</v>
      </c>
      <c r="D9" s="49">
        <f t="shared" si="0"/>
        <v>1</v>
      </c>
      <c r="E9" s="50">
        <f t="shared" si="1"/>
        <v>0</v>
      </c>
      <c r="F9" s="50">
        <f t="shared" si="2"/>
        <v>1</v>
      </c>
      <c r="G9" s="51">
        <f t="shared" si="3"/>
        <v>0</v>
      </c>
      <c r="H9" s="52"/>
      <c r="I9" s="53"/>
      <c r="J9" s="54"/>
      <c r="K9" s="55"/>
      <c r="L9" s="53"/>
      <c r="M9" s="54"/>
      <c r="N9" s="55">
        <v>1</v>
      </c>
      <c r="O9" s="53"/>
      <c r="P9" s="54"/>
      <c r="Q9" s="55"/>
      <c r="R9" s="53"/>
      <c r="S9" s="54"/>
      <c r="T9" s="55"/>
      <c r="U9" s="53"/>
      <c r="V9" s="56"/>
      <c r="W9" s="57"/>
      <c r="X9" s="58"/>
      <c r="Y9" s="59"/>
      <c r="Z9" s="57"/>
      <c r="AA9" s="58"/>
      <c r="AB9" s="59"/>
    </row>
    <row r="10" spans="1:28" ht="18" customHeight="1">
      <c r="A10" s="48">
        <v>7</v>
      </c>
      <c r="B10" s="48" t="s">
        <v>100</v>
      </c>
      <c r="C10" s="44" t="s">
        <v>95</v>
      </c>
      <c r="D10" s="49">
        <f t="shared" si="0"/>
        <v>6</v>
      </c>
      <c r="E10" s="50">
        <f t="shared" si="1"/>
        <v>2</v>
      </c>
      <c r="F10" s="50">
        <f t="shared" si="2"/>
        <v>8</v>
      </c>
      <c r="G10" s="51">
        <f t="shared" si="3"/>
        <v>4</v>
      </c>
      <c r="H10" s="52">
        <v>2</v>
      </c>
      <c r="I10" s="53"/>
      <c r="J10" s="54"/>
      <c r="K10" s="55">
        <v>1</v>
      </c>
      <c r="L10" s="53">
        <v>1</v>
      </c>
      <c r="M10" s="54">
        <v>2</v>
      </c>
      <c r="N10" s="55">
        <v>2</v>
      </c>
      <c r="O10" s="53">
        <v>1</v>
      </c>
      <c r="P10" s="54"/>
      <c r="Q10" s="55">
        <v>1</v>
      </c>
      <c r="R10" s="53"/>
      <c r="S10" s="54">
        <v>2</v>
      </c>
      <c r="T10" s="55"/>
      <c r="U10" s="53"/>
      <c r="V10" s="56"/>
      <c r="W10" s="57"/>
      <c r="X10" s="58"/>
      <c r="Y10" s="59"/>
      <c r="Z10" s="57"/>
      <c r="AA10" s="58"/>
      <c r="AB10" s="59"/>
    </row>
    <row r="11" spans="1:28" ht="18" customHeight="1">
      <c r="A11" s="48">
        <v>8</v>
      </c>
      <c r="B11" s="48" t="s">
        <v>101</v>
      </c>
      <c r="C11" s="44" t="s">
        <v>95</v>
      </c>
      <c r="D11" s="49">
        <f t="shared" si="0"/>
        <v>7</v>
      </c>
      <c r="E11" s="50">
        <f t="shared" si="1"/>
        <v>5</v>
      </c>
      <c r="F11" s="50">
        <f t="shared" si="2"/>
        <v>12</v>
      </c>
      <c r="G11" s="51">
        <f t="shared" si="3"/>
        <v>2</v>
      </c>
      <c r="H11" s="52">
        <v>4</v>
      </c>
      <c r="I11" s="53">
        <v>2</v>
      </c>
      <c r="J11" s="54"/>
      <c r="K11" s="55">
        <v>2</v>
      </c>
      <c r="L11" s="53"/>
      <c r="M11" s="54"/>
      <c r="N11" s="55">
        <v>1</v>
      </c>
      <c r="O11" s="53">
        <v>2</v>
      </c>
      <c r="P11" s="54">
        <v>2</v>
      </c>
      <c r="Q11" s="55"/>
      <c r="R11" s="53">
        <v>1</v>
      </c>
      <c r="S11" s="54"/>
      <c r="T11" s="55"/>
      <c r="U11" s="53"/>
      <c r="V11" s="56"/>
      <c r="W11" s="57"/>
      <c r="X11" s="58"/>
      <c r="Y11" s="59"/>
      <c r="Z11" s="57"/>
      <c r="AA11" s="58"/>
      <c r="AB11" s="59"/>
    </row>
    <row r="12" spans="1:28" ht="18" customHeight="1">
      <c r="A12" s="48">
        <v>11</v>
      </c>
      <c r="B12" s="48" t="s">
        <v>102</v>
      </c>
      <c r="C12" s="44" t="s">
        <v>95</v>
      </c>
      <c r="D12" s="49">
        <f t="shared" si="0"/>
        <v>0</v>
      </c>
      <c r="E12" s="50">
        <f t="shared" si="1"/>
        <v>1</v>
      </c>
      <c r="F12" s="50">
        <f t="shared" si="2"/>
        <v>1</v>
      </c>
      <c r="G12" s="51">
        <f t="shared" si="3"/>
        <v>0</v>
      </c>
      <c r="H12" s="52"/>
      <c r="I12" s="53">
        <v>1</v>
      </c>
      <c r="J12" s="54"/>
      <c r="K12" s="55"/>
      <c r="L12" s="53"/>
      <c r="M12" s="54"/>
      <c r="N12" s="55"/>
      <c r="O12" s="53"/>
      <c r="P12" s="54"/>
      <c r="Q12" s="55"/>
      <c r="R12" s="53"/>
      <c r="S12" s="54"/>
      <c r="T12" s="55"/>
      <c r="U12" s="53"/>
      <c r="V12" s="56"/>
      <c r="W12" s="57"/>
      <c r="X12" s="58"/>
      <c r="Y12" s="59"/>
      <c r="Z12" s="57"/>
      <c r="AA12" s="58"/>
      <c r="AB12" s="59"/>
    </row>
    <row r="13" spans="1:28" ht="18" customHeight="1">
      <c r="A13" s="48">
        <v>15</v>
      </c>
      <c r="B13" s="48" t="s">
        <v>103</v>
      </c>
      <c r="C13" s="44" t="s">
        <v>95</v>
      </c>
      <c r="D13" s="49">
        <f t="shared" si="0"/>
        <v>1</v>
      </c>
      <c r="E13" s="50">
        <f t="shared" si="1"/>
        <v>0</v>
      </c>
      <c r="F13" s="50">
        <f t="shared" si="2"/>
        <v>1</v>
      </c>
      <c r="G13" s="51">
        <f t="shared" si="3"/>
        <v>0</v>
      </c>
      <c r="H13" s="52"/>
      <c r="I13" s="53"/>
      <c r="J13" s="54"/>
      <c r="K13" s="55"/>
      <c r="L13" s="53"/>
      <c r="M13" s="54"/>
      <c r="N13" s="55"/>
      <c r="O13" s="53"/>
      <c r="P13" s="54"/>
      <c r="Q13" s="55">
        <v>1</v>
      </c>
      <c r="R13" s="53"/>
      <c r="S13" s="54"/>
      <c r="T13" s="55"/>
      <c r="U13" s="53"/>
      <c r="V13" s="56"/>
      <c r="W13" s="57"/>
      <c r="X13" s="58"/>
      <c r="Y13" s="59"/>
      <c r="Z13" s="57"/>
      <c r="AA13" s="58"/>
      <c r="AB13" s="59"/>
    </row>
    <row r="14" spans="1:28" ht="18" customHeight="1">
      <c r="A14" s="48">
        <v>16</v>
      </c>
      <c r="B14" s="48" t="s">
        <v>104</v>
      </c>
      <c r="C14" s="44" t="s">
        <v>95</v>
      </c>
      <c r="D14" s="49">
        <f t="shared" si="0"/>
        <v>0</v>
      </c>
      <c r="E14" s="50">
        <f t="shared" si="1"/>
        <v>0</v>
      </c>
      <c r="F14" s="50">
        <f t="shared" si="2"/>
        <v>0</v>
      </c>
      <c r="G14" s="51">
        <f t="shared" si="3"/>
        <v>0</v>
      </c>
      <c r="H14" s="52"/>
      <c r="I14" s="53"/>
      <c r="J14" s="54"/>
      <c r="K14" s="55"/>
      <c r="L14" s="53"/>
      <c r="M14" s="54"/>
      <c r="N14" s="55"/>
      <c r="O14" s="53"/>
      <c r="P14" s="54"/>
      <c r="Q14" s="55"/>
      <c r="R14" s="53"/>
      <c r="S14" s="54"/>
      <c r="T14" s="55"/>
      <c r="U14" s="53"/>
      <c r="V14" s="56"/>
      <c r="W14" s="57"/>
      <c r="X14" s="58"/>
      <c r="Y14" s="59"/>
      <c r="Z14" s="57"/>
      <c r="AA14" s="58"/>
      <c r="AB14" s="59"/>
    </row>
    <row r="15" spans="1:28" ht="18" customHeight="1">
      <c r="A15" s="48">
        <v>17</v>
      </c>
      <c r="B15" s="48" t="s">
        <v>105</v>
      </c>
      <c r="C15" s="44" t="s">
        <v>95</v>
      </c>
      <c r="D15" s="49">
        <f t="shared" si="0"/>
        <v>0</v>
      </c>
      <c r="E15" s="50">
        <f t="shared" si="1"/>
        <v>1</v>
      </c>
      <c r="F15" s="50">
        <f t="shared" si="2"/>
        <v>1</v>
      </c>
      <c r="G15" s="51">
        <f t="shared" si="3"/>
        <v>0</v>
      </c>
      <c r="H15" s="52"/>
      <c r="I15" s="53"/>
      <c r="J15" s="54"/>
      <c r="K15" s="55"/>
      <c r="L15" s="53"/>
      <c r="M15" s="54"/>
      <c r="N15" s="55"/>
      <c r="O15" s="53">
        <v>1</v>
      </c>
      <c r="P15" s="54"/>
      <c r="Q15" s="55"/>
      <c r="R15" s="53"/>
      <c r="S15" s="54"/>
      <c r="T15" s="55"/>
      <c r="U15" s="53"/>
      <c r="V15" s="56"/>
      <c r="W15" s="57"/>
      <c r="X15" s="58"/>
      <c r="Y15" s="59"/>
      <c r="Z15" s="57"/>
      <c r="AA15" s="58"/>
      <c r="AB15" s="59"/>
    </row>
    <row r="16" spans="1:28" ht="18" customHeight="1">
      <c r="A16" s="48">
        <v>22</v>
      </c>
      <c r="B16" s="48" t="s">
        <v>106</v>
      </c>
      <c r="C16" s="44" t="s">
        <v>95</v>
      </c>
      <c r="D16" s="49">
        <f t="shared" si="0"/>
        <v>0</v>
      </c>
      <c r="E16" s="50">
        <f t="shared" si="1"/>
        <v>0</v>
      </c>
      <c r="F16" s="50">
        <f t="shared" si="2"/>
        <v>0</v>
      </c>
      <c r="G16" s="51">
        <f t="shared" si="3"/>
        <v>0</v>
      </c>
      <c r="H16" s="52"/>
      <c r="I16" s="53"/>
      <c r="J16" s="54"/>
      <c r="K16" s="55"/>
      <c r="L16" s="53"/>
      <c r="M16" s="54"/>
      <c r="N16" s="55"/>
      <c r="O16" s="53"/>
      <c r="P16" s="54"/>
      <c r="Q16" s="55"/>
      <c r="R16" s="53"/>
      <c r="S16" s="54"/>
      <c r="T16" s="55"/>
      <c r="U16" s="53"/>
      <c r="V16" s="56"/>
      <c r="W16" s="57"/>
      <c r="X16" s="58"/>
      <c r="Y16" s="59"/>
      <c r="Z16" s="57"/>
      <c r="AA16" s="58"/>
      <c r="AB16" s="59"/>
    </row>
    <row r="17" spans="1:28" ht="18" customHeight="1">
      <c r="A17" s="48">
        <v>29</v>
      </c>
      <c r="B17" s="48" t="s">
        <v>107</v>
      </c>
      <c r="C17" s="44" t="s">
        <v>95</v>
      </c>
      <c r="D17" s="49">
        <f t="shared" si="0"/>
        <v>0</v>
      </c>
      <c r="E17" s="50">
        <f t="shared" si="1"/>
        <v>0</v>
      </c>
      <c r="F17" s="50">
        <f t="shared" si="2"/>
        <v>0</v>
      </c>
      <c r="G17" s="51">
        <f t="shared" si="3"/>
        <v>0</v>
      </c>
      <c r="H17" s="52"/>
      <c r="I17" s="53"/>
      <c r="J17" s="54"/>
      <c r="K17" s="55"/>
      <c r="L17" s="53"/>
      <c r="M17" s="54"/>
      <c r="N17" s="55"/>
      <c r="O17" s="53"/>
      <c r="P17" s="54"/>
      <c r="Q17" s="55"/>
      <c r="R17" s="53"/>
      <c r="S17" s="54"/>
      <c r="T17" s="55"/>
      <c r="U17" s="53"/>
      <c r="V17" s="56"/>
      <c r="W17" s="57"/>
      <c r="X17" s="58"/>
      <c r="Y17" s="59"/>
      <c r="Z17" s="57"/>
      <c r="AA17" s="58"/>
      <c r="AB17" s="59"/>
    </row>
    <row r="18" spans="1:28" ht="18" customHeight="1">
      <c r="A18" s="48"/>
      <c r="B18" s="48" t="s">
        <v>108</v>
      </c>
      <c r="C18" s="44" t="s">
        <v>95</v>
      </c>
      <c r="D18" s="49">
        <f t="shared" si="0"/>
        <v>0</v>
      </c>
      <c r="E18" s="50">
        <f t="shared" si="1"/>
        <v>0</v>
      </c>
      <c r="F18" s="50">
        <f t="shared" si="2"/>
        <v>0</v>
      </c>
      <c r="G18" s="51">
        <f t="shared" si="3"/>
        <v>0</v>
      </c>
      <c r="H18" s="52"/>
      <c r="I18" s="53"/>
      <c r="J18" s="54"/>
      <c r="K18" s="55"/>
      <c r="L18" s="53"/>
      <c r="M18" s="54"/>
      <c r="N18" s="55"/>
      <c r="O18" s="53"/>
      <c r="P18" s="54"/>
      <c r="Q18" s="55"/>
      <c r="R18" s="53"/>
      <c r="S18" s="54"/>
      <c r="T18" s="55"/>
      <c r="U18" s="53"/>
      <c r="V18" s="56"/>
      <c r="W18" s="57"/>
      <c r="X18" s="58"/>
      <c r="Y18" s="59"/>
      <c r="Z18" s="57"/>
      <c r="AA18" s="58"/>
      <c r="AB18" s="59"/>
    </row>
    <row r="19" spans="1:28" ht="18" customHeight="1">
      <c r="A19" s="48"/>
      <c r="B19" s="48" t="s">
        <v>109</v>
      </c>
      <c r="C19" s="44" t="s">
        <v>95</v>
      </c>
      <c r="D19" s="49">
        <f t="shared" si="0"/>
        <v>0</v>
      </c>
      <c r="E19" s="50">
        <f t="shared" si="1"/>
        <v>0</v>
      </c>
      <c r="F19" s="50">
        <f t="shared" si="2"/>
        <v>0</v>
      </c>
      <c r="G19" s="51">
        <f t="shared" si="3"/>
        <v>0</v>
      </c>
      <c r="H19" s="52"/>
      <c r="I19" s="53"/>
      <c r="J19" s="54"/>
      <c r="K19" s="55"/>
      <c r="L19" s="53"/>
      <c r="M19" s="54"/>
      <c r="N19" s="55"/>
      <c r="O19" s="53"/>
      <c r="P19" s="54"/>
      <c r="Q19" s="55"/>
      <c r="R19" s="53"/>
      <c r="S19" s="54"/>
      <c r="T19" s="55"/>
      <c r="U19" s="53"/>
      <c r="V19" s="56"/>
      <c r="W19" s="57"/>
      <c r="X19" s="58"/>
      <c r="Y19" s="59"/>
      <c r="Z19" s="57"/>
      <c r="AA19" s="58"/>
      <c r="AB19" s="59"/>
    </row>
    <row r="20" spans="1:28" ht="18" customHeight="1">
      <c r="A20" s="48">
        <v>77</v>
      </c>
      <c r="B20" s="48" t="s">
        <v>110</v>
      </c>
      <c r="C20" s="44" t="s">
        <v>95</v>
      </c>
      <c r="D20" s="49">
        <f t="shared" si="0"/>
        <v>0</v>
      </c>
      <c r="E20" s="50">
        <f t="shared" si="1"/>
        <v>0</v>
      </c>
      <c r="F20" s="50">
        <f t="shared" si="2"/>
        <v>0</v>
      </c>
      <c r="G20" s="51">
        <f t="shared" si="3"/>
        <v>0</v>
      </c>
      <c r="H20" s="52"/>
      <c r="I20" s="53"/>
      <c r="J20" s="54"/>
      <c r="K20" s="55"/>
      <c r="L20" s="53"/>
      <c r="M20" s="54"/>
      <c r="N20" s="55"/>
      <c r="O20" s="53"/>
      <c r="P20" s="54"/>
      <c r="Q20" s="55"/>
      <c r="R20" s="53"/>
      <c r="S20" s="54"/>
      <c r="T20" s="55"/>
      <c r="U20" s="53"/>
      <c r="V20" s="56"/>
      <c r="W20" s="57"/>
      <c r="X20" s="58"/>
      <c r="Y20" s="59"/>
      <c r="Z20" s="57"/>
      <c r="AA20" s="58"/>
      <c r="AB20" s="59"/>
    </row>
    <row r="21" spans="1:28" ht="18" customHeight="1">
      <c r="A21" s="48"/>
      <c r="B21" s="48"/>
      <c r="C21" s="44" t="s">
        <v>95</v>
      </c>
      <c r="D21" s="49">
        <f t="shared" si="0"/>
        <v>0</v>
      </c>
      <c r="E21" s="50">
        <f t="shared" si="1"/>
        <v>0</v>
      </c>
      <c r="F21" s="50">
        <f t="shared" si="2"/>
        <v>0</v>
      </c>
      <c r="G21" s="51">
        <f t="shared" si="3"/>
        <v>0</v>
      </c>
      <c r="H21" s="52"/>
      <c r="I21" s="53"/>
      <c r="J21" s="54"/>
      <c r="K21" s="55"/>
      <c r="L21" s="53"/>
      <c r="M21" s="54"/>
      <c r="N21" s="55"/>
      <c r="O21" s="53"/>
      <c r="P21" s="54"/>
      <c r="Q21" s="55"/>
      <c r="R21" s="53"/>
      <c r="S21" s="54"/>
      <c r="T21" s="55"/>
      <c r="U21" s="53"/>
      <c r="V21" s="56"/>
      <c r="W21" s="57"/>
      <c r="X21" s="58"/>
      <c r="Y21" s="59"/>
      <c r="Z21" s="57"/>
      <c r="AA21" s="58"/>
      <c r="AB21" s="59"/>
    </row>
    <row r="22" spans="1:28" ht="18" customHeight="1">
      <c r="A22" s="80"/>
      <c r="B22" s="48"/>
      <c r="C22" s="44" t="s">
        <v>95</v>
      </c>
      <c r="D22" s="85">
        <f t="shared" si="0"/>
        <v>0</v>
      </c>
      <c r="E22" s="86">
        <f t="shared" si="1"/>
        <v>0</v>
      </c>
      <c r="F22" s="86">
        <f t="shared" si="2"/>
        <v>0</v>
      </c>
      <c r="G22" s="87">
        <f t="shared" si="3"/>
        <v>0</v>
      </c>
      <c r="H22" s="64"/>
      <c r="I22" s="65"/>
      <c r="J22" s="66"/>
      <c r="K22" s="67"/>
      <c r="L22" s="65"/>
      <c r="M22" s="66"/>
      <c r="N22" s="67"/>
      <c r="O22" s="65"/>
      <c r="P22" s="66"/>
      <c r="Q22" s="67"/>
      <c r="R22" s="65"/>
      <c r="S22" s="66"/>
      <c r="T22" s="67"/>
      <c r="U22" s="65"/>
      <c r="V22" s="68"/>
      <c r="W22" s="69"/>
      <c r="X22" s="70"/>
      <c r="Y22" s="71"/>
      <c r="Z22" s="69"/>
      <c r="AA22" s="70"/>
      <c r="AB22" s="71"/>
    </row>
    <row r="23" spans="1:7" ht="12.75">
      <c r="A23" s="72"/>
      <c r="B23" s="72"/>
      <c r="C23" s="72"/>
      <c r="D23" s="88" t="s">
        <v>18</v>
      </c>
      <c r="E23" s="89" t="s">
        <v>19</v>
      </c>
      <c r="F23" s="89" t="s">
        <v>20</v>
      </c>
      <c r="G23" s="90" t="s">
        <v>21</v>
      </c>
    </row>
    <row r="24" spans="1:7" ht="23.25">
      <c r="A24" s="76" t="s">
        <v>37</v>
      </c>
      <c r="B24" s="72"/>
      <c r="C24" s="72"/>
      <c r="D24" s="77">
        <f>SUM(D5:D22)</f>
        <v>30</v>
      </c>
      <c r="E24" s="78">
        <f>SUM(E5:E22)</f>
        <v>26</v>
      </c>
      <c r="F24" s="78">
        <f>SUM(F5:F22)</f>
        <v>56</v>
      </c>
      <c r="G24" s="79">
        <f>SUM(G5:G22)</f>
        <v>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S9" sqref="S9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5.125" style="0" customWidth="1"/>
    <col min="4" max="5" width="5.75390625" style="0" customWidth="1"/>
    <col min="6" max="6" width="7.125" style="0" customWidth="1"/>
    <col min="7" max="7" width="5.75390625" style="0" customWidth="1"/>
    <col min="8" max="28" width="3.75390625" style="0" customWidth="1"/>
    <col min="31" max="31" width="17.25390625" style="0" customWidth="1"/>
  </cols>
  <sheetData>
    <row r="1" spans="1:28" ht="18.75" customHeight="1">
      <c r="A1" s="1"/>
      <c r="B1" s="2" t="s">
        <v>111</v>
      </c>
      <c r="C1" s="3"/>
      <c r="D1" s="4"/>
      <c r="E1" s="5"/>
      <c r="F1" s="5"/>
      <c r="G1" s="6"/>
      <c r="H1" s="7"/>
      <c r="I1" s="8" t="s">
        <v>39</v>
      </c>
      <c r="J1" s="8"/>
      <c r="K1" s="9"/>
      <c r="L1" s="8" t="s">
        <v>39</v>
      </c>
      <c r="M1" s="8"/>
      <c r="N1" s="9"/>
      <c r="O1" s="8" t="s">
        <v>72</v>
      </c>
      <c r="P1" s="8"/>
      <c r="Q1" s="9"/>
      <c r="R1" s="8" t="s">
        <v>72</v>
      </c>
      <c r="S1" s="8"/>
      <c r="T1" s="9"/>
      <c r="U1" s="8" t="s">
        <v>3</v>
      </c>
      <c r="V1" s="7"/>
      <c r="W1" s="10"/>
      <c r="X1" s="8" t="s">
        <v>4</v>
      </c>
      <c r="Y1" s="7"/>
      <c r="Z1" s="10"/>
      <c r="AA1" s="8" t="s">
        <v>5</v>
      </c>
      <c r="AB1" s="11"/>
    </row>
    <row r="2" spans="1:28" ht="18.75" customHeight="1">
      <c r="A2" s="1"/>
      <c r="B2" s="2"/>
      <c r="C2" s="3"/>
      <c r="D2" s="12"/>
      <c r="E2" s="13"/>
      <c r="F2" s="13"/>
      <c r="G2" s="14"/>
      <c r="H2" s="15"/>
      <c r="I2" s="16" t="s">
        <v>9</v>
      </c>
      <c r="J2" s="15"/>
      <c r="K2" s="17"/>
      <c r="L2" s="16" t="s">
        <v>41</v>
      </c>
      <c r="M2" s="18"/>
      <c r="N2" s="15"/>
      <c r="O2" s="16" t="s">
        <v>55</v>
      </c>
      <c r="P2" s="15"/>
      <c r="Q2" s="17"/>
      <c r="R2" s="16" t="s">
        <v>8</v>
      </c>
      <c r="S2" s="18"/>
      <c r="U2" s="16"/>
      <c r="W2" s="17"/>
      <c r="X2" s="16"/>
      <c r="Y2" s="18"/>
      <c r="AA2" s="16"/>
      <c r="AB2" s="19"/>
    </row>
    <row r="3" spans="1:28" ht="18.75" customHeight="1">
      <c r="A3" s="20"/>
      <c r="B3" s="21" t="s">
        <v>40</v>
      </c>
      <c r="C3" s="3"/>
      <c r="D3" s="12"/>
      <c r="E3" s="13" t="s">
        <v>12</v>
      </c>
      <c r="F3" s="13"/>
      <c r="G3" s="14"/>
      <c r="I3" s="22" t="s">
        <v>112</v>
      </c>
      <c r="J3" s="22"/>
      <c r="K3" s="23"/>
      <c r="L3" s="22" t="s">
        <v>113</v>
      </c>
      <c r="M3" s="24"/>
      <c r="N3" s="22"/>
      <c r="O3" s="22" t="s">
        <v>114</v>
      </c>
      <c r="P3" s="22"/>
      <c r="Q3" s="23"/>
      <c r="R3" s="22" t="s">
        <v>115</v>
      </c>
      <c r="S3" s="24"/>
      <c r="T3" s="22"/>
      <c r="U3" s="22"/>
      <c r="V3" s="22"/>
      <c r="W3" s="25"/>
      <c r="X3" s="3"/>
      <c r="Y3" s="19"/>
      <c r="AA3" s="3"/>
      <c r="AB3" s="19"/>
    </row>
    <row r="4" spans="1:28" ht="18.75" customHeight="1">
      <c r="A4" s="26" t="s">
        <v>16</v>
      </c>
      <c r="B4" s="27" t="s">
        <v>17</v>
      </c>
      <c r="C4" s="28"/>
      <c r="D4" s="29" t="s">
        <v>18</v>
      </c>
      <c r="E4" s="26" t="s">
        <v>19</v>
      </c>
      <c r="F4" s="26" t="s">
        <v>20</v>
      </c>
      <c r="G4" s="30" t="s">
        <v>21</v>
      </c>
      <c r="H4" s="31" t="s">
        <v>22</v>
      </c>
      <c r="I4" s="32" t="s">
        <v>23</v>
      </c>
      <c r="J4" s="30" t="s">
        <v>24</v>
      </c>
      <c r="K4" s="33" t="s">
        <v>22</v>
      </c>
      <c r="L4" s="32" t="s">
        <v>23</v>
      </c>
      <c r="M4" s="30" t="s">
        <v>24</v>
      </c>
      <c r="N4" s="33" t="s">
        <v>22</v>
      </c>
      <c r="O4" s="32" t="s">
        <v>23</v>
      </c>
      <c r="P4" s="30" t="s">
        <v>24</v>
      </c>
      <c r="Q4" s="33" t="s">
        <v>22</v>
      </c>
      <c r="R4" s="32" t="s">
        <v>23</v>
      </c>
      <c r="S4" s="30" t="s">
        <v>24</v>
      </c>
      <c r="T4" s="33" t="s">
        <v>22</v>
      </c>
      <c r="U4" s="32" t="s">
        <v>23</v>
      </c>
      <c r="V4" s="34" t="s">
        <v>24</v>
      </c>
      <c r="W4" s="33" t="s">
        <v>22</v>
      </c>
      <c r="X4" s="32" t="s">
        <v>23</v>
      </c>
      <c r="Y4" s="30" t="s">
        <v>24</v>
      </c>
      <c r="Z4" s="33" t="s">
        <v>22</v>
      </c>
      <c r="AA4" s="32" t="s">
        <v>23</v>
      </c>
      <c r="AB4" s="30" t="s">
        <v>24</v>
      </c>
    </row>
    <row r="5" spans="1:28" ht="18.75" customHeight="1">
      <c r="A5" s="48" t="s">
        <v>116</v>
      </c>
      <c r="B5" s="48" t="s">
        <v>117</v>
      </c>
      <c r="C5" s="36" t="s">
        <v>118</v>
      </c>
      <c r="D5" s="37">
        <f aca="true" t="shared" si="0" ref="D5:D22">H5+K5+N5+Q5+T5+W5+Z5</f>
        <v>0</v>
      </c>
      <c r="E5" s="38">
        <f aca="true" t="shared" si="1" ref="E5:E22">I5+L5+O5+R5+U5+X5+AA5</f>
        <v>0</v>
      </c>
      <c r="F5" s="38">
        <f aca="true" t="shared" si="2" ref="F5:F22">D5+E5</f>
        <v>0</v>
      </c>
      <c r="G5" s="39">
        <f aca="true" t="shared" si="3" ref="G5:G22">J5+M5+P5+S5+V5+Y5+AB5</f>
        <v>0</v>
      </c>
      <c r="H5" s="40"/>
      <c r="I5" s="41"/>
      <c r="J5" s="42"/>
      <c r="K5" s="43"/>
      <c r="L5" s="41"/>
      <c r="M5" s="42"/>
      <c r="N5" s="43"/>
      <c r="O5" s="41"/>
      <c r="P5" s="42"/>
      <c r="Q5" s="43"/>
      <c r="R5" s="41"/>
      <c r="S5" s="42"/>
      <c r="T5" s="43"/>
      <c r="U5" s="41"/>
      <c r="V5" s="44"/>
      <c r="W5" s="45"/>
      <c r="X5" s="46"/>
      <c r="Y5" s="47"/>
      <c r="Z5" s="45"/>
      <c r="AA5" s="46"/>
      <c r="AB5" s="47"/>
    </row>
    <row r="6" spans="1:28" ht="18.75" customHeight="1">
      <c r="A6" s="48">
        <v>4</v>
      </c>
      <c r="B6" s="48" t="s">
        <v>119</v>
      </c>
      <c r="C6" s="36" t="s">
        <v>118</v>
      </c>
      <c r="D6" s="49">
        <f t="shared" si="0"/>
        <v>2</v>
      </c>
      <c r="E6" s="50">
        <f t="shared" si="1"/>
        <v>1</v>
      </c>
      <c r="F6" s="50">
        <f t="shared" si="2"/>
        <v>3</v>
      </c>
      <c r="G6" s="51">
        <f t="shared" si="3"/>
        <v>0</v>
      </c>
      <c r="H6" s="52"/>
      <c r="I6" s="53"/>
      <c r="J6" s="54"/>
      <c r="K6" s="55"/>
      <c r="L6" s="53"/>
      <c r="M6" s="54"/>
      <c r="N6" s="55">
        <v>1</v>
      </c>
      <c r="O6" s="53">
        <v>1</v>
      </c>
      <c r="P6" s="54"/>
      <c r="Q6" s="55">
        <v>1</v>
      </c>
      <c r="R6" s="53"/>
      <c r="S6" s="54"/>
      <c r="T6" s="55"/>
      <c r="U6" s="53"/>
      <c r="V6" s="56"/>
      <c r="W6" s="57"/>
      <c r="X6" s="58"/>
      <c r="Y6" s="59"/>
      <c r="Z6" s="57"/>
      <c r="AA6" s="58"/>
      <c r="AB6" s="59"/>
    </row>
    <row r="7" spans="1:28" ht="18.75" customHeight="1">
      <c r="A7" s="48">
        <v>8</v>
      </c>
      <c r="B7" s="48" t="s">
        <v>120</v>
      </c>
      <c r="C7" s="36" t="s">
        <v>118</v>
      </c>
      <c r="D7" s="49">
        <f t="shared" si="0"/>
        <v>0</v>
      </c>
      <c r="E7" s="50">
        <f t="shared" si="1"/>
        <v>0</v>
      </c>
      <c r="F7" s="50">
        <f t="shared" si="2"/>
        <v>0</v>
      </c>
      <c r="G7" s="51">
        <f t="shared" si="3"/>
        <v>0</v>
      </c>
      <c r="H7" s="52"/>
      <c r="I7" s="53"/>
      <c r="J7" s="54"/>
      <c r="K7" s="55"/>
      <c r="L7" s="53"/>
      <c r="M7" s="54"/>
      <c r="N7" s="55"/>
      <c r="O7" s="53"/>
      <c r="P7" s="54"/>
      <c r="Q7" s="55"/>
      <c r="R7" s="53"/>
      <c r="S7" s="54"/>
      <c r="T7" s="55"/>
      <c r="U7" s="53"/>
      <c r="V7" s="56"/>
      <c r="W7" s="57"/>
      <c r="X7" s="58"/>
      <c r="Y7" s="59"/>
      <c r="Z7" s="57"/>
      <c r="AA7" s="58"/>
      <c r="AB7" s="59"/>
    </row>
    <row r="8" spans="1:28" ht="18.75" customHeight="1">
      <c r="A8" s="48">
        <v>13</v>
      </c>
      <c r="B8" s="48" t="s">
        <v>121</v>
      </c>
      <c r="C8" s="36" t="s">
        <v>118</v>
      </c>
      <c r="D8" s="49">
        <f t="shared" si="0"/>
        <v>6</v>
      </c>
      <c r="E8" s="50">
        <f t="shared" si="1"/>
        <v>6</v>
      </c>
      <c r="F8" s="50">
        <f t="shared" si="2"/>
        <v>12</v>
      </c>
      <c r="G8" s="51">
        <f t="shared" si="3"/>
        <v>2</v>
      </c>
      <c r="H8" s="52">
        <v>1</v>
      </c>
      <c r="I8" s="53">
        <v>3</v>
      </c>
      <c r="J8" s="54"/>
      <c r="K8" s="55">
        <v>2</v>
      </c>
      <c r="L8" s="53">
        <v>1</v>
      </c>
      <c r="M8" s="54"/>
      <c r="N8" s="55">
        <v>2</v>
      </c>
      <c r="O8" s="53">
        <v>2</v>
      </c>
      <c r="P8" s="54"/>
      <c r="Q8" s="55">
        <v>1</v>
      </c>
      <c r="R8" s="53"/>
      <c r="S8" s="54">
        <v>2</v>
      </c>
      <c r="T8" s="55"/>
      <c r="U8" s="53"/>
      <c r="V8" s="56"/>
      <c r="W8" s="57"/>
      <c r="X8" s="58"/>
      <c r="Y8" s="59"/>
      <c r="Z8" s="57"/>
      <c r="AA8" s="58"/>
      <c r="AB8" s="59"/>
    </row>
    <row r="9" spans="1:28" ht="18.75" customHeight="1">
      <c r="A9" s="48">
        <v>17</v>
      </c>
      <c r="B9" s="48" t="s">
        <v>122</v>
      </c>
      <c r="C9" s="36" t="s">
        <v>118</v>
      </c>
      <c r="D9" s="49">
        <f t="shared" si="0"/>
        <v>1</v>
      </c>
      <c r="E9" s="50">
        <f t="shared" si="1"/>
        <v>0</v>
      </c>
      <c r="F9" s="50">
        <f t="shared" si="2"/>
        <v>1</v>
      </c>
      <c r="G9" s="51">
        <f t="shared" si="3"/>
        <v>0</v>
      </c>
      <c r="H9" s="52"/>
      <c r="I9" s="53"/>
      <c r="J9" s="54"/>
      <c r="K9" s="55">
        <v>1</v>
      </c>
      <c r="L9" s="53"/>
      <c r="M9" s="54"/>
      <c r="N9" s="55"/>
      <c r="O9" s="53"/>
      <c r="P9" s="54"/>
      <c r="Q9" s="55"/>
      <c r="R9" s="53"/>
      <c r="S9" s="54"/>
      <c r="T9" s="55"/>
      <c r="U9" s="53"/>
      <c r="V9" s="56"/>
      <c r="W9" s="57"/>
      <c r="X9" s="58"/>
      <c r="Y9" s="59"/>
      <c r="Z9" s="57"/>
      <c r="AA9" s="58"/>
      <c r="AB9" s="59"/>
    </row>
    <row r="10" spans="1:28" ht="18.75" customHeight="1">
      <c r="A10" s="48">
        <v>42</v>
      </c>
      <c r="B10" s="48" t="s">
        <v>123</v>
      </c>
      <c r="C10" s="36" t="s">
        <v>118</v>
      </c>
      <c r="D10" s="49">
        <f t="shared" si="0"/>
        <v>2</v>
      </c>
      <c r="E10" s="50">
        <f t="shared" si="1"/>
        <v>4</v>
      </c>
      <c r="F10" s="50">
        <f t="shared" si="2"/>
        <v>6</v>
      </c>
      <c r="G10" s="51">
        <f t="shared" si="3"/>
        <v>0</v>
      </c>
      <c r="H10" s="52"/>
      <c r="I10" s="53">
        <v>1</v>
      </c>
      <c r="J10" s="54"/>
      <c r="K10" s="55">
        <v>1</v>
      </c>
      <c r="L10" s="53">
        <v>2</v>
      </c>
      <c r="M10" s="54"/>
      <c r="N10" s="55"/>
      <c r="O10" s="53">
        <v>1</v>
      </c>
      <c r="P10" s="54"/>
      <c r="Q10" s="55">
        <v>1</v>
      </c>
      <c r="R10" s="53"/>
      <c r="S10" s="54"/>
      <c r="T10" s="55"/>
      <c r="U10" s="53"/>
      <c r="V10" s="56"/>
      <c r="W10" s="57"/>
      <c r="X10" s="58"/>
      <c r="Y10" s="59"/>
      <c r="Z10" s="57"/>
      <c r="AA10" s="58"/>
      <c r="AB10" s="59"/>
    </row>
    <row r="11" spans="1:28" ht="18.75" customHeight="1">
      <c r="A11" s="35">
        <v>51</v>
      </c>
      <c r="B11" s="35" t="s">
        <v>124</v>
      </c>
      <c r="C11" s="36" t="s">
        <v>118</v>
      </c>
      <c r="D11" s="49">
        <f t="shared" si="0"/>
        <v>0</v>
      </c>
      <c r="E11" s="50">
        <f t="shared" si="1"/>
        <v>0</v>
      </c>
      <c r="F11" s="50">
        <f t="shared" si="2"/>
        <v>0</v>
      </c>
      <c r="G11" s="51">
        <f t="shared" si="3"/>
        <v>0</v>
      </c>
      <c r="H11" s="52"/>
      <c r="I11" s="53"/>
      <c r="J11" s="54"/>
      <c r="K11" s="55"/>
      <c r="L11" s="53"/>
      <c r="M11" s="54"/>
      <c r="N11" s="55"/>
      <c r="O11" s="53"/>
      <c r="P11" s="54"/>
      <c r="Q11" s="55"/>
      <c r="R11" s="53"/>
      <c r="S11" s="54"/>
      <c r="T11" s="55"/>
      <c r="U11" s="53"/>
      <c r="V11" s="56"/>
      <c r="W11" s="57"/>
      <c r="X11" s="58"/>
      <c r="Y11" s="59"/>
      <c r="Z11" s="57"/>
      <c r="AA11" s="58"/>
      <c r="AB11" s="59"/>
    </row>
    <row r="12" spans="1:28" ht="18.75" customHeight="1">
      <c r="A12" s="48">
        <v>66</v>
      </c>
      <c r="B12" s="48" t="s">
        <v>125</v>
      </c>
      <c r="C12" s="36" t="s">
        <v>118</v>
      </c>
      <c r="D12" s="49">
        <f t="shared" si="0"/>
        <v>6</v>
      </c>
      <c r="E12" s="50">
        <f t="shared" si="1"/>
        <v>3</v>
      </c>
      <c r="F12" s="50">
        <f t="shared" si="2"/>
        <v>9</v>
      </c>
      <c r="G12" s="51">
        <f t="shared" si="3"/>
        <v>0</v>
      </c>
      <c r="H12" s="52">
        <v>2</v>
      </c>
      <c r="I12" s="60"/>
      <c r="J12" s="54"/>
      <c r="K12" s="55">
        <v>3</v>
      </c>
      <c r="L12" s="53">
        <v>1</v>
      </c>
      <c r="M12" s="54"/>
      <c r="N12" s="55">
        <v>1</v>
      </c>
      <c r="O12" s="53"/>
      <c r="P12" s="54"/>
      <c r="Q12" s="55"/>
      <c r="R12" s="53">
        <v>2</v>
      </c>
      <c r="S12" s="54"/>
      <c r="T12" s="55"/>
      <c r="U12" s="53"/>
      <c r="V12" s="56"/>
      <c r="W12" s="57"/>
      <c r="X12" s="58"/>
      <c r="Y12" s="59"/>
      <c r="Z12" s="57"/>
      <c r="AA12" s="58"/>
      <c r="AB12" s="59"/>
    </row>
    <row r="13" spans="1:28" ht="18.75" customHeight="1">
      <c r="A13" s="48">
        <v>99</v>
      </c>
      <c r="B13" s="48" t="s">
        <v>126</v>
      </c>
      <c r="C13" s="36" t="s">
        <v>118</v>
      </c>
      <c r="D13" s="49">
        <f t="shared" si="0"/>
        <v>12</v>
      </c>
      <c r="E13" s="50">
        <f t="shared" si="1"/>
        <v>9</v>
      </c>
      <c r="F13" s="50">
        <f t="shared" si="2"/>
        <v>21</v>
      </c>
      <c r="G13" s="51">
        <f t="shared" si="3"/>
        <v>5</v>
      </c>
      <c r="H13" s="52">
        <v>3</v>
      </c>
      <c r="I13" s="53">
        <v>1</v>
      </c>
      <c r="J13" s="54">
        <v>5</v>
      </c>
      <c r="K13" s="55">
        <v>3</v>
      </c>
      <c r="L13" s="53">
        <v>3</v>
      </c>
      <c r="M13" s="54"/>
      <c r="N13" s="55">
        <v>4</v>
      </c>
      <c r="O13" s="53">
        <v>3</v>
      </c>
      <c r="P13" s="54"/>
      <c r="Q13" s="55">
        <v>2</v>
      </c>
      <c r="R13" s="53">
        <v>2</v>
      </c>
      <c r="S13" s="54"/>
      <c r="T13" s="55"/>
      <c r="U13" s="53"/>
      <c r="V13" s="56"/>
      <c r="W13" s="57"/>
      <c r="X13" s="58"/>
      <c r="Y13" s="59"/>
      <c r="Z13" s="57"/>
      <c r="AA13" s="58"/>
      <c r="AB13" s="59"/>
    </row>
    <row r="14" spans="1:28" ht="18.75" customHeight="1">
      <c r="A14" s="48"/>
      <c r="B14" s="48"/>
      <c r="C14" s="36" t="s">
        <v>118</v>
      </c>
      <c r="D14" s="49">
        <f t="shared" si="0"/>
        <v>0</v>
      </c>
      <c r="E14" s="50">
        <f t="shared" si="1"/>
        <v>0</v>
      </c>
      <c r="F14" s="50">
        <f t="shared" si="2"/>
        <v>0</v>
      </c>
      <c r="G14" s="51">
        <f t="shared" si="3"/>
        <v>0</v>
      </c>
      <c r="H14" s="52"/>
      <c r="I14" s="53"/>
      <c r="J14" s="54"/>
      <c r="K14" s="55"/>
      <c r="L14" s="53"/>
      <c r="M14" s="54"/>
      <c r="N14" s="55"/>
      <c r="O14" s="53"/>
      <c r="P14" s="54"/>
      <c r="Q14" s="55"/>
      <c r="R14" s="53"/>
      <c r="S14" s="54"/>
      <c r="T14" s="55"/>
      <c r="U14" s="53"/>
      <c r="V14" s="56"/>
      <c r="W14" s="57"/>
      <c r="X14" s="58"/>
      <c r="Y14" s="59"/>
      <c r="Z14" s="57"/>
      <c r="AA14" s="58"/>
      <c r="AB14" s="59"/>
    </row>
    <row r="15" spans="1:28" ht="18.75" customHeight="1">
      <c r="A15" s="48"/>
      <c r="B15" s="48"/>
      <c r="C15" s="36" t="s">
        <v>118</v>
      </c>
      <c r="D15" s="49">
        <f t="shared" si="0"/>
        <v>0</v>
      </c>
      <c r="E15" s="50">
        <f t="shared" si="1"/>
        <v>0</v>
      </c>
      <c r="F15" s="50">
        <f t="shared" si="2"/>
        <v>0</v>
      </c>
      <c r="G15" s="51">
        <f t="shared" si="3"/>
        <v>0</v>
      </c>
      <c r="H15" s="52"/>
      <c r="I15" s="53"/>
      <c r="J15" s="54"/>
      <c r="K15" s="55"/>
      <c r="L15" s="53"/>
      <c r="M15" s="54"/>
      <c r="N15" s="55"/>
      <c r="O15" s="53"/>
      <c r="P15" s="54"/>
      <c r="Q15" s="55"/>
      <c r="R15" s="53"/>
      <c r="S15" s="54"/>
      <c r="T15" s="55"/>
      <c r="U15" s="53"/>
      <c r="V15" s="56"/>
      <c r="W15" s="57"/>
      <c r="X15" s="58"/>
      <c r="Y15" s="59"/>
      <c r="Z15" s="57"/>
      <c r="AA15" s="58"/>
      <c r="AB15" s="59"/>
    </row>
    <row r="16" spans="1:28" ht="18.75" customHeight="1">
      <c r="A16" s="48"/>
      <c r="B16" s="48"/>
      <c r="C16" s="36" t="s">
        <v>118</v>
      </c>
      <c r="D16" s="49">
        <f t="shared" si="0"/>
        <v>0</v>
      </c>
      <c r="E16" s="50">
        <f t="shared" si="1"/>
        <v>0</v>
      </c>
      <c r="F16" s="50">
        <f t="shared" si="2"/>
        <v>0</v>
      </c>
      <c r="G16" s="51">
        <f t="shared" si="3"/>
        <v>0</v>
      </c>
      <c r="H16" s="52"/>
      <c r="I16" s="53"/>
      <c r="J16" s="54"/>
      <c r="K16" s="55"/>
      <c r="L16" s="53"/>
      <c r="M16" s="54"/>
      <c r="N16" s="55"/>
      <c r="O16" s="53"/>
      <c r="P16" s="54"/>
      <c r="Q16" s="55"/>
      <c r="R16" s="53"/>
      <c r="S16" s="54"/>
      <c r="T16" s="55"/>
      <c r="U16" s="53"/>
      <c r="V16" s="56"/>
      <c r="W16" s="57"/>
      <c r="X16" s="58"/>
      <c r="Y16" s="59"/>
      <c r="Z16" s="57"/>
      <c r="AA16" s="58"/>
      <c r="AB16" s="59"/>
    </row>
    <row r="17" spans="1:28" ht="18.75" customHeight="1">
      <c r="A17" s="48"/>
      <c r="B17" s="48"/>
      <c r="C17" s="36" t="s">
        <v>118</v>
      </c>
      <c r="D17" s="49">
        <f t="shared" si="0"/>
        <v>0</v>
      </c>
      <c r="E17" s="50">
        <f t="shared" si="1"/>
        <v>0</v>
      </c>
      <c r="F17" s="50">
        <f t="shared" si="2"/>
        <v>0</v>
      </c>
      <c r="G17" s="51">
        <f t="shared" si="3"/>
        <v>0</v>
      </c>
      <c r="H17" s="52"/>
      <c r="I17" s="53"/>
      <c r="J17" s="54"/>
      <c r="K17" s="55"/>
      <c r="L17" s="53"/>
      <c r="M17" s="54"/>
      <c r="N17" s="55"/>
      <c r="O17" s="53"/>
      <c r="P17" s="54"/>
      <c r="Q17" s="55"/>
      <c r="R17" s="53"/>
      <c r="S17" s="54"/>
      <c r="T17" s="55"/>
      <c r="U17" s="53"/>
      <c r="V17" s="56"/>
      <c r="W17" s="57"/>
      <c r="X17" s="58"/>
      <c r="Y17" s="59"/>
      <c r="Z17" s="57"/>
      <c r="AA17" s="58"/>
      <c r="AB17" s="59"/>
    </row>
    <row r="18" spans="1:28" ht="18.75" customHeight="1">
      <c r="A18" s="48"/>
      <c r="B18" s="48"/>
      <c r="C18" s="36" t="s">
        <v>118</v>
      </c>
      <c r="D18" s="49">
        <f t="shared" si="0"/>
        <v>0</v>
      </c>
      <c r="E18" s="50">
        <f t="shared" si="1"/>
        <v>0</v>
      </c>
      <c r="F18" s="50">
        <f t="shared" si="2"/>
        <v>0</v>
      </c>
      <c r="G18" s="51">
        <f t="shared" si="3"/>
        <v>0</v>
      </c>
      <c r="H18" s="52"/>
      <c r="I18" s="53"/>
      <c r="J18" s="54"/>
      <c r="K18" s="55"/>
      <c r="L18" s="53"/>
      <c r="M18" s="54"/>
      <c r="N18" s="55"/>
      <c r="O18" s="53"/>
      <c r="P18" s="54"/>
      <c r="Q18" s="55"/>
      <c r="R18" s="53"/>
      <c r="S18" s="54"/>
      <c r="T18" s="55"/>
      <c r="U18" s="53"/>
      <c r="V18" s="56"/>
      <c r="W18" s="57"/>
      <c r="X18" s="58"/>
      <c r="Y18" s="59"/>
      <c r="Z18" s="57"/>
      <c r="AA18" s="58"/>
      <c r="AB18" s="59"/>
    </row>
    <row r="19" spans="1:28" ht="18.75" customHeight="1">
      <c r="A19" s="48"/>
      <c r="B19" s="48"/>
      <c r="C19" s="36" t="s">
        <v>118</v>
      </c>
      <c r="D19" s="49">
        <f t="shared" si="0"/>
        <v>0</v>
      </c>
      <c r="E19" s="50">
        <f t="shared" si="1"/>
        <v>0</v>
      </c>
      <c r="F19" s="50">
        <f t="shared" si="2"/>
        <v>0</v>
      </c>
      <c r="G19" s="51">
        <f t="shared" si="3"/>
        <v>0</v>
      </c>
      <c r="H19" s="52"/>
      <c r="I19" s="53"/>
      <c r="J19" s="54"/>
      <c r="K19" s="55"/>
      <c r="L19" s="53"/>
      <c r="M19" s="54"/>
      <c r="N19" s="55"/>
      <c r="O19" s="53"/>
      <c r="P19" s="54"/>
      <c r="Q19" s="55"/>
      <c r="R19" s="53"/>
      <c r="S19" s="54"/>
      <c r="T19" s="55"/>
      <c r="U19" s="53"/>
      <c r="V19" s="56"/>
      <c r="W19" s="57"/>
      <c r="X19" s="58"/>
      <c r="Y19" s="59"/>
      <c r="Z19" s="57"/>
      <c r="AA19" s="58"/>
      <c r="AB19" s="59"/>
    </row>
    <row r="20" spans="1:28" ht="18.75" customHeight="1">
      <c r="A20" s="48"/>
      <c r="B20" s="48"/>
      <c r="C20" s="36" t="s">
        <v>118</v>
      </c>
      <c r="D20" s="49">
        <f t="shared" si="0"/>
        <v>0</v>
      </c>
      <c r="E20" s="50">
        <f t="shared" si="1"/>
        <v>0</v>
      </c>
      <c r="F20" s="50">
        <f t="shared" si="2"/>
        <v>0</v>
      </c>
      <c r="G20" s="51">
        <f t="shared" si="3"/>
        <v>0</v>
      </c>
      <c r="H20" s="52"/>
      <c r="I20" s="53"/>
      <c r="J20" s="54"/>
      <c r="K20" s="55"/>
      <c r="L20" s="53"/>
      <c r="M20" s="54"/>
      <c r="N20" s="55"/>
      <c r="O20" s="53"/>
      <c r="P20" s="54"/>
      <c r="Q20" s="55"/>
      <c r="R20" s="53"/>
      <c r="S20" s="54"/>
      <c r="T20" s="55"/>
      <c r="U20" s="53"/>
      <c r="V20" s="56"/>
      <c r="W20" s="57"/>
      <c r="X20" s="58"/>
      <c r="Y20" s="59"/>
      <c r="Z20" s="57"/>
      <c r="AA20" s="58"/>
      <c r="AB20" s="59"/>
    </row>
    <row r="21" spans="1:28" ht="18.75" customHeight="1">
      <c r="A21" s="48"/>
      <c r="B21" s="48"/>
      <c r="C21" s="36" t="s">
        <v>118</v>
      </c>
      <c r="D21" s="49">
        <f t="shared" si="0"/>
        <v>0</v>
      </c>
      <c r="E21" s="50">
        <f t="shared" si="1"/>
        <v>0</v>
      </c>
      <c r="F21" s="50">
        <f t="shared" si="2"/>
        <v>0</v>
      </c>
      <c r="G21" s="51">
        <f t="shared" si="3"/>
        <v>0</v>
      </c>
      <c r="H21" s="52"/>
      <c r="I21" s="53"/>
      <c r="J21" s="54"/>
      <c r="K21" s="55"/>
      <c r="L21" s="53"/>
      <c r="M21" s="54"/>
      <c r="N21" s="55"/>
      <c r="O21" s="53"/>
      <c r="P21" s="54"/>
      <c r="Q21" s="55"/>
      <c r="R21" s="53"/>
      <c r="S21" s="54"/>
      <c r="T21" s="55"/>
      <c r="U21" s="53"/>
      <c r="V21" s="56"/>
      <c r="W21" s="57"/>
      <c r="X21" s="58"/>
      <c r="Y21" s="59"/>
      <c r="Z21" s="57"/>
      <c r="AA21" s="58"/>
      <c r="AB21" s="59"/>
    </row>
    <row r="22" spans="1:28" ht="18.75" customHeight="1">
      <c r="A22" s="48"/>
      <c r="B22" s="48"/>
      <c r="C22" s="36" t="s">
        <v>118</v>
      </c>
      <c r="D22" s="61">
        <f t="shared" si="0"/>
        <v>0</v>
      </c>
      <c r="E22" s="62">
        <f t="shared" si="1"/>
        <v>0</v>
      </c>
      <c r="F22" s="62">
        <f t="shared" si="2"/>
        <v>0</v>
      </c>
      <c r="G22" s="63">
        <f t="shared" si="3"/>
        <v>0</v>
      </c>
      <c r="H22" s="64"/>
      <c r="I22" s="65"/>
      <c r="J22" s="66"/>
      <c r="K22" s="67"/>
      <c r="L22" s="65"/>
      <c r="M22" s="66"/>
      <c r="N22" s="67"/>
      <c r="O22" s="65"/>
      <c r="P22" s="66"/>
      <c r="Q22" s="67"/>
      <c r="R22" s="65"/>
      <c r="S22" s="66"/>
      <c r="T22" s="67"/>
      <c r="U22" s="65"/>
      <c r="V22" s="68"/>
      <c r="W22" s="69"/>
      <c r="X22" s="70"/>
      <c r="Y22" s="71"/>
      <c r="Z22" s="69"/>
      <c r="AA22" s="70"/>
      <c r="AB22" s="71"/>
    </row>
    <row r="23" spans="1:7" ht="12.75">
      <c r="A23" s="72"/>
      <c r="B23" s="72"/>
      <c r="C23" s="72"/>
      <c r="D23" s="73" t="s">
        <v>18</v>
      </c>
      <c r="E23" s="74" t="s">
        <v>19</v>
      </c>
      <c r="F23" s="74" t="s">
        <v>20</v>
      </c>
      <c r="G23" s="75" t="s">
        <v>21</v>
      </c>
    </row>
    <row r="24" spans="1:7" ht="23.25">
      <c r="A24" s="76" t="s">
        <v>37</v>
      </c>
      <c r="B24" s="72"/>
      <c r="C24" s="72"/>
      <c r="D24" s="77">
        <f>SUM(D5:D22)</f>
        <v>29</v>
      </c>
      <c r="E24" s="78">
        <f>SUM(E5:E22)</f>
        <v>23</v>
      </c>
      <c r="F24" s="78">
        <f>SUM(F5:F22)</f>
        <v>52</v>
      </c>
      <c r="G24" s="79">
        <f>SUM(G5:G22)</f>
        <v>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5.125" style="0" customWidth="1"/>
    <col min="4" max="5" width="5.75390625" style="0" customWidth="1"/>
    <col min="6" max="6" width="7.125" style="0" customWidth="1"/>
    <col min="7" max="7" width="5.75390625" style="0" customWidth="1"/>
    <col min="8" max="28" width="3.75390625" style="0" customWidth="1"/>
    <col min="31" max="31" width="15.25390625" style="0" customWidth="1"/>
  </cols>
  <sheetData>
    <row r="1" spans="1:28" s="3" customFormat="1" ht="18">
      <c r="A1" s="1"/>
      <c r="B1" s="2" t="s">
        <v>127</v>
      </c>
      <c r="D1" s="4"/>
      <c r="E1" s="5"/>
      <c r="F1" s="5"/>
      <c r="G1" s="6"/>
      <c r="H1" s="7"/>
      <c r="I1" s="8" t="s">
        <v>1</v>
      </c>
      <c r="J1" s="8"/>
      <c r="K1" s="9"/>
      <c r="L1" s="8" t="s">
        <v>1</v>
      </c>
      <c r="M1" s="8"/>
      <c r="N1" s="9"/>
      <c r="O1" s="8" t="s">
        <v>128</v>
      </c>
      <c r="P1" s="8"/>
      <c r="Q1" s="9"/>
      <c r="R1" s="8" t="s">
        <v>128</v>
      </c>
      <c r="S1" s="8"/>
      <c r="T1" s="9"/>
      <c r="U1" s="8" t="s">
        <v>3</v>
      </c>
      <c r="V1" s="7"/>
      <c r="W1" s="10"/>
      <c r="X1" s="8" t="s">
        <v>4</v>
      </c>
      <c r="Y1" s="7"/>
      <c r="Z1" s="10"/>
      <c r="AA1" s="8" t="s">
        <v>5</v>
      </c>
      <c r="AB1" s="11"/>
    </row>
    <row r="2" spans="1:28" s="3" customFormat="1" ht="18">
      <c r="A2" s="1"/>
      <c r="B2" s="2"/>
      <c r="D2" s="12"/>
      <c r="E2" s="13"/>
      <c r="F2" s="13"/>
      <c r="G2" s="14"/>
      <c r="H2" s="15"/>
      <c r="I2" s="16" t="s">
        <v>11</v>
      </c>
      <c r="J2" s="15"/>
      <c r="K2" s="17"/>
      <c r="L2" s="16" t="s">
        <v>8</v>
      </c>
      <c r="M2" s="18"/>
      <c r="N2" s="15"/>
      <c r="O2" s="16" t="s">
        <v>56</v>
      </c>
      <c r="P2" s="15"/>
      <c r="Q2" s="17"/>
      <c r="R2" s="16" t="s">
        <v>41</v>
      </c>
      <c r="S2" s="18"/>
      <c r="T2"/>
      <c r="U2" s="16"/>
      <c r="V2"/>
      <c r="W2" s="17"/>
      <c r="X2" s="16"/>
      <c r="Y2" s="18"/>
      <c r="Z2"/>
      <c r="AA2" s="16"/>
      <c r="AB2" s="19"/>
    </row>
    <row r="3" spans="1:28" s="3" customFormat="1" ht="18">
      <c r="A3" s="20"/>
      <c r="B3" s="21" t="s">
        <v>7</v>
      </c>
      <c r="D3" s="12"/>
      <c r="E3" s="13" t="s">
        <v>12</v>
      </c>
      <c r="F3" s="13"/>
      <c r="G3" s="14"/>
      <c r="H3"/>
      <c r="I3" s="22" t="s">
        <v>112</v>
      </c>
      <c r="J3" s="22"/>
      <c r="K3" s="23"/>
      <c r="L3" s="22" t="s">
        <v>74</v>
      </c>
      <c r="M3" s="24"/>
      <c r="N3" s="22"/>
      <c r="O3" s="22" t="s">
        <v>129</v>
      </c>
      <c r="P3" s="22"/>
      <c r="Q3" s="23"/>
      <c r="R3" s="22" t="s">
        <v>130</v>
      </c>
      <c r="S3" s="24"/>
      <c r="T3" s="22"/>
      <c r="U3" s="22"/>
      <c r="V3" s="22"/>
      <c r="W3" s="25"/>
      <c r="Y3" s="19"/>
      <c r="Z3"/>
      <c r="AB3" s="19"/>
    </row>
    <row r="4" spans="1:28" s="3" customFormat="1" ht="18">
      <c r="A4" s="26" t="s">
        <v>16</v>
      </c>
      <c r="B4" s="27" t="s">
        <v>17</v>
      </c>
      <c r="C4" s="28"/>
      <c r="D4" s="29" t="s">
        <v>18</v>
      </c>
      <c r="E4" s="26" t="s">
        <v>19</v>
      </c>
      <c r="F4" s="26" t="s">
        <v>20</v>
      </c>
      <c r="G4" s="30" t="s">
        <v>21</v>
      </c>
      <c r="H4" s="31" t="s">
        <v>22</v>
      </c>
      <c r="I4" s="32" t="s">
        <v>23</v>
      </c>
      <c r="J4" s="30" t="s">
        <v>24</v>
      </c>
      <c r="K4" s="33" t="s">
        <v>22</v>
      </c>
      <c r="L4" s="32" t="s">
        <v>23</v>
      </c>
      <c r="M4" s="30" t="s">
        <v>24</v>
      </c>
      <c r="N4" s="33" t="s">
        <v>22</v>
      </c>
      <c r="O4" s="32" t="s">
        <v>23</v>
      </c>
      <c r="P4" s="30" t="s">
        <v>24</v>
      </c>
      <c r="Q4" s="33" t="s">
        <v>22</v>
      </c>
      <c r="R4" s="32" t="s">
        <v>23</v>
      </c>
      <c r="S4" s="30" t="s">
        <v>24</v>
      </c>
      <c r="T4" s="33" t="s">
        <v>22</v>
      </c>
      <c r="U4" s="32" t="s">
        <v>23</v>
      </c>
      <c r="V4" s="34" t="s">
        <v>24</v>
      </c>
      <c r="W4" s="33" t="s">
        <v>22</v>
      </c>
      <c r="X4" s="32" t="s">
        <v>23</v>
      </c>
      <c r="Y4" s="30" t="s">
        <v>24</v>
      </c>
      <c r="Z4" s="33" t="s">
        <v>22</v>
      </c>
      <c r="AA4" s="32" t="s">
        <v>23</v>
      </c>
      <c r="AB4" s="30" t="s">
        <v>24</v>
      </c>
    </row>
    <row r="5" spans="1:31" s="3" customFormat="1" ht="18">
      <c r="A5" s="35" t="s">
        <v>25</v>
      </c>
      <c r="B5" s="35" t="s">
        <v>131</v>
      </c>
      <c r="C5" s="36" t="s">
        <v>132</v>
      </c>
      <c r="D5" s="37">
        <f aca="true" t="shared" si="0" ref="D5:D22">H5+K5+N5+Q5+T5+W5+Z5</f>
        <v>0</v>
      </c>
      <c r="E5" s="38">
        <f aca="true" t="shared" si="1" ref="E5:E22">I5+L5+O5+R5+U5+X5+AA5</f>
        <v>0</v>
      </c>
      <c r="F5" s="38">
        <f aca="true" t="shared" si="2" ref="F5:F22">D5+E5</f>
        <v>0</v>
      </c>
      <c r="G5" s="39">
        <f aca="true" t="shared" si="3" ref="G5:G22">J5+M5+P5+S5+V5+Y5+AB5</f>
        <v>0</v>
      </c>
      <c r="H5" s="40"/>
      <c r="I5" s="41"/>
      <c r="J5" s="42"/>
      <c r="K5" s="43"/>
      <c r="L5" s="41"/>
      <c r="M5" s="42"/>
      <c r="N5" s="43"/>
      <c r="O5" s="84"/>
      <c r="P5" s="42"/>
      <c r="Q5" s="43"/>
      <c r="R5" s="41"/>
      <c r="S5" s="42"/>
      <c r="T5" s="43"/>
      <c r="U5" s="41"/>
      <c r="V5" s="44"/>
      <c r="W5" s="45"/>
      <c r="X5" s="46"/>
      <c r="Y5" s="47"/>
      <c r="Z5" s="45"/>
      <c r="AA5" s="46"/>
      <c r="AB5" s="47"/>
      <c r="AD5" s="35" t="s">
        <v>25</v>
      </c>
      <c r="AE5" s="35" t="s">
        <v>133</v>
      </c>
    </row>
    <row r="6" spans="1:31" s="3" customFormat="1" ht="18">
      <c r="A6" s="48">
        <v>2</v>
      </c>
      <c r="B6" s="48" t="s">
        <v>134</v>
      </c>
      <c r="C6" s="91" t="s">
        <v>132</v>
      </c>
      <c r="D6" s="49">
        <f t="shared" si="0"/>
        <v>3</v>
      </c>
      <c r="E6" s="50">
        <f t="shared" si="1"/>
        <v>4</v>
      </c>
      <c r="F6" s="50">
        <f t="shared" si="2"/>
        <v>7</v>
      </c>
      <c r="G6" s="51">
        <f t="shared" si="3"/>
        <v>0</v>
      </c>
      <c r="H6" s="52">
        <v>1</v>
      </c>
      <c r="I6" s="53">
        <v>2</v>
      </c>
      <c r="J6" s="54"/>
      <c r="K6" s="55">
        <v>2</v>
      </c>
      <c r="L6" s="53">
        <v>2</v>
      </c>
      <c r="M6" s="54"/>
      <c r="N6" s="55"/>
      <c r="O6" s="53"/>
      <c r="P6" s="54"/>
      <c r="Q6" s="55"/>
      <c r="R6" s="53"/>
      <c r="S6" s="54"/>
      <c r="T6" s="55"/>
      <c r="U6" s="53"/>
      <c r="V6" s="56"/>
      <c r="W6" s="57"/>
      <c r="X6" s="58"/>
      <c r="Y6" s="59"/>
      <c r="Z6" s="57"/>
      <c r="AA6" s="58"/>
      <c r="AB6" s="59"/>
      <c r="AD6" s="48">
        <v>4</v>
      </c>
      <c r="AE6" s="48" t="s">
        <v>135</v>
      </c>
    </row>
    <row r="7" spans="1:31" s="3" customFormat="1" ht="18">
      <c r="A7" s="48">
        <v>7</v>
      </c>
      <c r="B7" s="48" t="s">
        <v>136</v>
      </c>
      <c r="C7" s="92" t="s">
        <v>132</v>
      </c>
      <c r="D7" s="49">
        <f t="shared" si="0"/>
        <v>18</v>
      </c>
      <c r="E7" s="50">
        <f t="shared" si="1"/>
        <v>9</v>
      </c>
      <c r="F7" s="50">
        <f t="shared" si="2"/>
        <v>27</v>
      </c>
      <c r="G7" s="51">
        <f t="shared" si="3"/>
        <v>0</v>
      </c>
      <c r="H7" s="52">
        <v>3</v>
      </c>
      <c r="I7" s="53"/>
      <c r="J7" s="54"/>
      <c r="K7" s="55">
        <v>3</v>
      </c>
      <c r="L7" s="53">
        <v>2</v>
      </c>
      <c r="M7" s="54"/>
      <c r="N7" s="55">
        <v>3</v>
      </c>
      <c r="O7" s="53">
        <v>4</v>
      </c>
      <c r="P7" s="54"/>
      <c r="Q7" s="55">
        <v>9</v>
      </c>
      <c r="R7" s="53">
        <v>3</v>
      </c>
      <c r="S7" s="54"/>
      <c r="T7" s="55"/>
      <c r="U7" s="53"/>
      <c r="V7" s="56"/>
      <c r="W7" s="57"/>
      <c r="X7" s="58"/>
      <c r="Y7" s="59"/>
      <c r="Z7" s="57"/>
      <c r="AA7" s="58"/>
      <c r="AB7" s="59"/>
      <c r="AD7" s="48">
        <v>6</v>
      </c>
      <c r="AE7" s="48" t="s">
        <v>36</v>
      </c>
    </row>
    <row r="8" spans="1:31" s="3" customFormat="1" ht="18">
      <c r="A8" s="48">
        <v>9</v>
      </c>
      <c r="B8" s="48" t="s">
        <v>137</v>
      </c>
      <c r="C8" s="91" t="s">
        <v>132</v>
      </c>
      <c r="D8" s="49">
        <f t="shared" si="0"/>
        <v>1</v>
      </c>
      <c r="E8" s="50">
        <f t="shared" si="1"/>
        <v>1</v>
      </c>
      <c r="F8" s="50">
        <f t="shared" si="2"/>
        <v>2</v>
      </c>
      <c r="G8" s="51">
        <f t="shared" si="3"/>
        <v>0</v>
      </c>
      <c r="H8" s="52"/>
      <c r="I8" s="53"/>
      <c r="J8" s="54"/>
      <c r="K8" s="55"/>
      <c r="L8" s="53">
        <v>1</v>
      </c>
      <c r="M8" s="54"/>
      <c r="N8" s="55"/>
      <c r="O8" s="53"/>
      <c r="P8" s="54"/>
      <c r="Q8" s="55">
        <v>1</v>
      </c>
      <c r="R8" s="53"/>
      <c r="S8" s="54"/>
      <c r="T8" s="55"/>
      <c r="U8" s="53"/>
      <c r="V8" s="56"/>
      <c r="W8" s="57"/>
      <c r="X8" s="58"/>
      <c r="Y8" s="59"/>
      <c r="Z8" s="57"/>
      <c r="AA8" s="58"/>
      <c r="AB8" s="59"/>
      <c r="AD8" s="48">
        <v>8</v>
      </c>
      <c r="AE8" s="48" t="s">
        <v>138</v>
      </c>
    </row>
    <row r="9" spans="1:31" s="3" customFormat="1" ht="18">
      <c r="A9" s="48">
        <v>10</v>
      </c>
      <c r="B9" s="48" t="s">
        <v>139</v>
      </c>
      <c r="C9" s="92" t="s">
        <v>132</v>
      </c>
      <c r="D9" s="49">
        <f t="shared" si="0"/>
        <v>8</v>
      </c>
      <c r="E9" s="50">
        <f t="shared" si="1"/>
        <v>4</v>
      </c>
      <c r="F9" s="50">
        <f t="shared" si="2"/>
        <v>12</v>
      </c>
      <c r="G9" s="51">
        <f t="shared" si="3"/>
        <v>0</v>
      </c>
      <c r="H9" s="52">
        <v>2</v>
      </c>
      <c r="I9" s="53">
        <v>1</v>
      </c>
      <c r="J9" s="54"/>
      <c r="K9" s="55">
        <v>1</v>
      </c>
      <c r="L9" s="53">
        <v>2</v>
      </c>
      <c r="M9" s="54"/>
      <c r="N9" s="55">
        <v>2</v>
      </c>
      <c r="O9" s="53">
        <v>1</v>
      </c>
      <c r="P9" s="54"/>
      <c r="Q9" s="55">
        <v>3</v>
      </c>
      <c r="R9" s="53"/>
      <c r="S9" s="54"/>
      <c r="T9" s="55"/>
      <c r="U9" s="53"/>
      <c r="V9" s="56"/>
      <c r="W9" s="57"/>
      <c r="X9" s="58"/>
      <c r="Y9" s="59"/>
      <c r="Z9" s="57"/>
      <c r="AA9" s="58"/>
      <c r="AB9" s="59"/>
      <c r="AD9" s="48">
        <v>13</v>
      </c>
      <c r="AE9" s="48" t="s">
        <v>140</v>
      </c>
    </row>
    <row r="10" spans="1:31" s="3" customFormat="1" ht="18">
      <c r="A10" s="48">
        <v>11</v>
      </c>
      <c r="B10" s="48" t="s">
        <v>141</v>
      </c>
      <c r="C10" s="92" t="s">
        <v>132</v>
      </c>
      <c r="D10" s="49">
        <f t="shared" si="0"/>
        <v>5</v>
      </c>
      <c r="E10" s="50">
        <f t="shared" si="1"/>
        <v>4</v>
      </c>
      <c r="F10" s="50">
        <f t="shared" si="2"/>
        <v>9</v>
      </c>
      <c r="G10" s="51">
        <f t="shared" si="3"/>
        <v>2</v>
      </c>
      <c r="H10" s="52"/>
      <c r="I10" s="53"/>
      <c r="J10" s="54">
        <v>2</v>
      </c>
      <c r="K10" s="55">
        <v>2</v>
      </c>
      <c r="L10" s="53"/>
      <c r="M10" s="54"/>
      <c r="N10" s="55">
        <v>2</v>
      </c>
      <c r="O10" s="53"/>
      <c r="P10" s="54"/>
      <c r="Q10" s="55">
        <v>1</v>
      </c>
      <c r="R10" s="53">
        <v>4</v>
      </c>
      <c r="S10" s="54"/>
      <c r="T10" s="55"/>
      <c r="U10" s="53"/>
      <c r="V10" s="56"/>
      <c r="W10" s="57"/>
      <c r="X10" s="58"/>
      <c r="Y10" s="59"/>
      <c r="Z10" s="57"/>
      <c r="AA10" s="58"/>
      <c r="AB10" s="59"/>
      <c r="AD10" s="48">
        <v>14</v>
      </c>
      <c r="AE10" s="48" t="s">
        <v>142</v>
      </c>
    </row>
    <row r="11" spans="1:31" s="3" customFormat="1" ht="18">
      <c r="A11" s="48">
        <v>12</v>
      </c>
      <c r="B11" s="48" t="s">
        <v>143</v>
      </c>
      <c r="C11" s="91" t="s">
        <v>132</v>
      </c>
      <c r="D11" s="49">
        <f t="shared" si="0"/>
        <v>0</v>
      </c>
      <c r="E11" s="50">
        <f t="shared" si="1"/>
        <v>3</v>
      </c>
      <c r="F11" s="50">
        <f t="shared" si="2"/>
        <v>3</v>
      </c>
      <c r="G11" s="51">
        <f t="shared" si="3"/>
        <v>0</v>
      </c>
      <c r="H11" s="52"/>
      <c r="I11" s="53"/>
      <c r="J11" s="54"/>
      <c r="K11" s="55"/>
      <c r="L11" s="53"/>
      <c r="M11" s="54"/>
      <c r="N11" s="55"/>
      <c r="O11" s="53">
        <v>1</v>
      </c>
      <c r="P11" s="54"/>
      <c r="Q11" s="55"/>
      <c r="R11" s="53">
        <v>2</v>
      </c>
      <c r="S11" s="54"/>
      <c r="T11" s="55"/>
      <c r="U11" s="53"/>
      <c r="V11" s="56"/>
      <c r="W11" s="57"/>
      <c r="X11" s="58"/>
      <c r="Y11" s="59"/>
      <c r="Z11" s="57"/>
      <c r="AA11" s="58"/>
      <c r="AB11" s="59"/>
      <c r="AD11" s="48">
        <v>29</v>
      </c>
      <c r="AE11" s="48" t="s">
        <v>131</v>
      </c>
    </row>
    <row r="12" spans="1:28" s="3" customFormat="1" ht="18">
      <c r="A12" s="48">
        <v>17</v>
      </c>
      <c r="B12" s="48" t="s">
        <v>144</v>
      </c>
      <c r="C12" s="91" t="s">
        <v>132</v>
      </c>
      <c r="D12" s="49">
        <f t="shared" si="0"/>
        <v>4</v>
      </c>
      <c r="E12" s="50">
        <f t="shared" si="1"/>
        <v>3</v>
      </c>
      <c r="F12" s="50">
        <f t="shared" si="2"/>
        <v>7</v>
      </c>
      <c r="G12" s="51">
        <f t="shared" si="3"/>
        <v>0</v>
      </c>
      <c r="H12" s="52"/>
      <c r="I12" s="53">
        <v>1</v>
      </c>
      <c r="J12" s="54"/>
      <c r="K12" s="55">
        <v>1</v>
      </c>
      <c r="L12" s="53"/>
      <c r="M12" s="54"/>
      <c r="N12" s="55">
        <v>1</v>
      </c>
      <c r="O12" s="53">
        <v>1</v>
      </c>
      <c r="P12" s="54"/>
      <c r="Q12" s="55">
        <v>2</v>
      </c>
      <c r="R12" s="53">
        <v>1</v>
      </c>
      <c r="S12" s="54"/>
      <c r="T12" s="55"/>
      <c r="U12" s="53"/>
      <c r="V12" s="56"/>
      <c r="W12" s="57"/>
      <c r="X12" s="58"/>
      <c r="Y12" s="59"/>
      <c r="Z12" s="57"/>
      <c r="AA12" s="58"/>
      <c r="AB12" s="59"/>
    </row>
    <row r="13" spans="1:28" s="3" customFormat="1" ht="18">
      <c r="A13" s="48">
        <v>33</v>
      </c>
      <c r="B13" s="48" t="s">
        <v>145</v>
      </c>
      <c r="C13" s="91" t="s">
        <v>132</v>
      </c>
      <c r="D13" s="49">
        <f t="shared" si="0"/>
        <v>3</v>
      </c>
      <c r="E13" s="50">
        <f t="shared" si="1"/>
        <v>3</v>
      </c>
      <c r="F13" s="50">
        <f t="shared" si="2"/>
        <v>6</v>
      </c>
      <c r="G13" s="51">
        <f t="shared" si="3"/>
        <v>0</v>
      </c>
      <c r="H13" s="52"/>
      <c r="I13" s="53"/>
      <c r="J13" s="54"/>
      <c r="K13" s="55">
        <v>2</v>
      </c>
      <c r="L13" s="53"/>
      <c r="M13" s="54"/>
      <c r="N13" s="55">
        <v>1</v>
      </c>
      <c r="O13" s="53">
        <v>1</v>
      </c>
      <c r="P13" s="54"/>
      <c r="Q13" s="55"/>
      <c r="R13" s="53">
        <v>2</v>
      </c>
      <c r="S13" s="54"/>
      <c r="T13" s="55"/>
      <c r="U13" s="53"/>
      <c r="V13" s="56"/>
      <c r="W13" s="57"/>
      <c r="X13" s="58"/>
      <c r="Y13" s="59"/>
      <c r="Z13" s="57"/>
      <c r="AA13" s="58"/>
      <c r="AB13" s="59"/>
    </row>
    <row r="14" spans="1:28" s="3" customFormat="1" ht="18">
      <c r="A14" s="48">
        <v>2</v>
      </c>
      <c r="B14" s="48" t="s">
        <v>108</v>
      </c>
      <c r="C14" s="91" t="s">
        <v>132</v>
      </c>
      <c r="D14" s="49">
        <f t="shared" si="0"/>
        <v>0</v>
      </c>
      <c r="E14" s="50">
        <f t="shared" si="1"/>
        <v>0</v>
      </c>
      <c r="F14" s="50">
        <f t="shared" si="2"/>
        <v>0</v>
      </c>
      <c r="G14" s="51">
        <f t="shared" si="3"/>
        <v>0</v>
      </c>
      <c r="H14" s="52"/>
      <c r="I14" s="53"/>
      <c r="J14" s="54"/>
      <c r="K14" s="55"/>
      <c r="L14" s="53"/>
      <c r="M14" s="54"/>
      <c r="N14" s="55"/>
      <c r="O14" s="53"/>
      <c r="P14" s="54"/>
      <c r="Q14" s="55"/>
      <c r="R14" s="53"/>
      <c r="S14" s="54"/>
      <c r="T14" s="55"/>
      <c r="U14" s="53"/>
      <c r="V14" s="56"/>
      <c r="W14" s="57"/>
      <c r="X14" s="58"/>
      <c r="Y14" s="59"/>
      <c r="Z14" s="57"/>
      <c r="AA14" s="58"/>
      <c r="AB14" s="59"/>
    </row>
    <row r="15" spans="1:28" s="3" customFormat="1" ht="18">
      <c r="A15" s="48"/>
      <c r="B15" s="48"/>
      <c r="C15" s="91" t="s">
        <v>132</v>
      </c>
      <c r="D15" s="49">
        <f t="shared" si="0"/>
        <v>0</v>
      </c>
      <c r="E15" s="50">
        <f t="shared" si="1"/>
        <v>0</v>
      </c>
      <c r="F15" s="50">
        <f t="shared" si="2"/>
        <v>0</v>
      </c>
      <c r="G15" s="51">
        <f t="shared" si="3"/>
        <v>0</v>
      </c>
      <c r="H15" s="52"/>
      <c r="I15" s="53"/>
      <c r="J15" s="54"/>
      <c r="K15" s="55"/>
      <c r="L15" s="53"/>
      <c r="M15" s="54"/>
      <c r="N15" s="55"/>
      <c r="O15" s="53"/>
      <c r="P15" s="54"/>
      <c r="Q15" s="55"/>
      <c r="R15" s="53"/>
      <c r="S15" s="54"/>
      <c r="T15" s="55"/>
      <c r="U15" s="53"/>
      <c r="V15" s="56"/>
      <c r="W15" s="57"/>
      <c r="X15" s="58"/>
      <c r="Y15" s="59"/>
      <c r="Z15" s="57"/>
      <c r="AA15" s="58"/>
      <c r="AB15" s="59"/>
    </row>
    <row r="16" spans="1:28" s="3" customFormat="1" ht="18">
      <c r="A16" s="48"/>
      <c r="B16" s="48"/>
      <c r="C16" s="91" t="s">
        <v>132</v>
      </c>
      <c r="D16" s="49">
        <f t="shared" si="0"/>
        <v>0</v>
      </c>
      <c r="E16" s="50">
        <f t="shared" si="1"/>
        <v>0</v>
      </c>
      <c r="F16" s="50">
        <f t="shared" si="2"/>
        <v>0</v>
      </c>
      <c r="G16" s="51">
        <f t="shared" si="3"/>
        <v>0</v>
      </c>
      <c r="H16" s="52"/>
      <c r="I16" s="53"/>
      <c r="J16" s="54"/>
      <c r="K16" s="55"/>
      <c r="L16" s="53"/>
      <c r="M16" s="54"/>
      <c r="N16" s="55"/>
      <c r="O16" s="53"/>
      <c r="P16" s="54"/>
      <c r="Q16" s="55"/>
      <c r="R16" s="53"/>
      <c r="S16" s="54"/>
      <c r="T16" s="55"/>
      <c r="U16" s="53"/>
      <c r="V16" s="56"/>
      <c r="W16" s="57"/>
      <c r="X16" s="58"/>
      <c r="Y16" s="59"/>
      <c r="Z16" s="57"/>
      <c r="AA16" s="58"/>
      <c r="AB16" s="59"/>
    </row>
    <row r="17" spans="1:28" s="3" customFormat="1" ht="18">
      <c r="A17" s="48"/>
      <c r="B17" s="48"/>
      <c r="C17" s="91" t="s">
        <v>132</v>
      </c>
      <c r="D17" s="49">
        <f t="shared" si="0"/>
        <v>0</v>
      </c>
      <c r="E17" s="50">
        <f t="shared" si="1"/>
        <v>0</v>
      </c>
      <c r="F17" s="50">
        <f t="shared" si="2"/>
        <v>0</v>
      </c>
      <c r="G17" s="51">
        <f t="shared" si="3"/>
        <v>0</v>
      </c>
      <c r="H17" s="52"/>
      <c r="I17" s="53"/>
      <c r="J17" s="54"/>
      <c r="K17" s="55"/>
      <c r="L17" s="53"/>
      <c r="M17" s="54"/>
      <c r="N17" s="55"/>
      <c r="O17" s="53"/>
      <c r="P17" s="54"/>
      <c r="Q17" s="55"/>
      <c r="R17" s="53"/>
      <c r="S17" s="54"/>
      <c r="T17" s="55"/>
      <c r="U17" s="53"/>
      <c r="V17" s="56"/>
      <c r="W17" s="57"/>
      <c r="X17" s="58"/>
      <c r="Y17" s="59"/>
      <c r="Z17" s="57"/>
      <c r="AA17" s="58"/>
      <c r="AB17" s="59"/>
    </row>
    <row r="18" spans="1:28" s="3" customFormat="1" ht="18">
      <c r="A18" s="48"/>
      <c r="B18" s="48"/>
      <c r="C18" s="91" t="s">
        <v>132</v>
      </c>
      <c r="D18" s="49">
        <f t="shared" si="0"/>
        <v>0</v>
      </c>
      <c r="E18" s="50">
        <f t="shared" si="1"/>
        <v>0</v>
      </c>
      <c r="F18" s="50">
        <f t="shared" si="2"/>
        <v>0</v>
      </c>
      <c r="G18" s="51">
        <f t="shared" si="3"/>
        <v>0</v>
      </c>
      <c r="H18" s="52"/>
      <c r="I18" s="53"/>
      <c r="J18" s="54"/>
      <c r="K18" s="55"/>
      <c r="L18" s="53"/>
      <c r="M18" s="54"/>
      <c r="N18" s="55"/>
      <c r="O18" s="53"/>
      <c r="P18" s="54"/>
      <c r="Q18" s="55"/>
      <c r="R18" s="53"/>
      <c r="S18" s="54"/>
      <c r="T18" s="55"/>
      <c r="U18" s="53"/>
      <c r="V18" s="56"/>
      <c r="W18" s="57"/>
      <c r="X18" s="58"/>
      <c r="Y18" s="59"/>
      <c r="Z18" s="57"/>
      <c r="AA18" s="58"/>
      <c r="AB18" s="59"/>
    </row>
    <row r="19" spans="1:28" s="3" customFormat="1" ht="18">
      <c r="A19" s="48"/>
      <c r="B19" s="48"/>
      <c r="C19" s="91" t="s">
        <v>132</v>
      </c>
      <c r="D19" s="49">
        <f t="shared" si="0"/>
        <v>0</v>
      </c>
      <c r="E19" s="50">
        <f t="shared" si="1"/>
        <v>0</v>
      </c>
      <c r="F19" s="50">
        <f t="shared" si="2"/>
        <v>0</v>
      </c>
      <c r="G19" s="51">
        <f t="shared" si="3"/>
        <v>0</v>
      </c>
      <c r="H19" s="52"/>
      <c r="I19" s="53"/>
      <c r="J19" s="54"/>
      <c r="K19" s="55"/>
      <c r="L19" s="53"/>
      <c r="M19" s="54"/>
      <c r="N19" s="55"/>
      <c r="O19" s="53"/>
      <c r="P19" s="54"/>
      <c r="Q19" s="55"/>
      <c r="R19" s="53"/>
      <c r="S19" s="54"/>
      <c r="T19" s="55"/>
      <c r="U19" s="53"/>
      <c r="V19" s="56"/>
      <c r="W19" s="57"/>
      <c r="X19" s="58"/>
      <c r="Y19" s="59"/>
      <c r="Z19" s="57"/>
      <c r="AA19" s="58"/>
      <c r="AB19" s="59"/>
    </row>
    <row r="20" spans="1:28" s="3" customFormat="1" ht="18">
      <c r="A20" s="48"/>
      <c r="B20" s="48"/>
      <c r="C20" s="91" t="s">
        <v>132</v>
      </c>
      <c r="D20" s="49">
        <f t="shared" si="0"/>
        <v>0</v>
      </c>
      <c r="E20" s="50">
        <f t="shared" si="1"/>
        <v>0</v>
      </c>
      <c r="F20" s="50">
        <f t="shared" si="2"/>
        <v>0</v>
      </c>
      <c r="G20" s="51">
        <f t="shared" si="3"/>
        <v>0</v>
      </c>
      <c r="H20" s="52"/>
      <c r="I20" s="53"/>
      <c r="J20" s="54"/>
      <c r="K20" s="55"/>
      <c r="L20" s="53"/>
      <c r="M20" s="54"/>
      <c r="N20" s="55"/>
      <c r="O20" s="53"/>
      <c r="P20" s="54"/>
      <c r="Q20" s="55"/>
      <c r="R20" s="53"/>
      <c r="S20" s="54"/>
      <c r="T20" s="55"/>
      <c r="U20" s="53"/>
      <c r="V20" s="56"/>
      <c r="W20" s="57"/>
      <c r="X20" s="58"/>
      <c r="Y20" s="59"/>
      <c r="Z20" s="57"/>
      <c r="AA20" s="58"/>
      <c r="AB20" s="59"/>
    </row>
    <row r="21" spans="1:28" s="3" customFormat="1" ht="18">
      <c r="A21" s="48"/>
      <c r="B21" s="48"/>
      <c r="C21" s="91" t="s">
        <v>132</v>
      </c>
      <c r="D21" s="49">
        <f t="shared" si="0"/>
        <v>0</v>
      </c>
      <c r="E21" s="50">
        <f t="shared" si="1"/>
        <v>0</v>
      </c>
      <c r="F21" s="50">
        <f t="shared" si="2"/>
        <v>0</v>
      </c>
      <c r="G21" s="51">
        <f t="shared" si="3"/>
        <v>0</v>
      </c>
      <c r="H21" s="52"/>
      <c r="I21" s="53"/>
      <c r="J21" s="54"/>
      <c r="K21" s="55"/>
      <c r="L21" s="53"/>
      <c r="M21" s="54"/>
      <c r="N21" s="55"/>
      <c r="O21" s="53"/>
      <c r="P21" s="54"/>
      <c r="Q21" s="55"/>
      <c r="R21" s="53"/>
      <c r="S21" s="54"/>
      <c r="T21" s="55"/>
      <c r="U21" s="53"/>
      <c r="V21" s="56"/>
      <c r="W21" s="57"/>
      <c r="X21" s="58"/>
      <c r="Y21" s="59"/>
      <c r="Z21" s="57"/>
      <c r="AA21" s="58"/>
      <c r="AB21" s="59"/>
    </row>
    <row r="22" spans="1:28" s="3" customFormat="1" ht="18">
      <c r="A22" s="48"/>
      <c r="B22" s="48"/>
      <c r="C22" s="91" t="s">
        <v>132</v>
      </c>
      <c r="D22" s="61">
        <f t="shared" si="0"/>
        <v>0</v>
      </c>
      <c r="E22" s="62">
        <f t="shared" si="1"/>
        <v>0</v>
      </c>
      <c r="F22" s="62">
        <f t="shared" si="2"/>
        <v>0</v>
      </c>
      <c r="G22" s="63">
        <f t="shared" si="3"/>
        <v>0</v>
      </c>
      <c r="H22" s="64"/>
      <c r="I22" s="65"/>
      <c r="J22" s="66"/>
      <c r="K22" s="67"/>
      <c r="L22" s="65"/>
      <c r="M22" s="66"/>
      <c r="N22" s="67"/>
      <c r="O22" s="65"/>
      <c r="P22" s="66"/>
      <c r="Q22" s="67"/>
      <c r="R22" s="65"/>
      <c r="S22" s="66"/>
      <c r="T22" s="67"/>
      <c r="U22" s="65"/>
      <c r="V22" s="68"/>
      <c r="W22" s="69"/>
      <c r="X22" s="70"/>
      <c r="Y22" s="71"/>
      <c r="Z22" s="69"/>
      <c r="AA22" s="70"/>
      <c r="AB22" s="71"/>
    </row>
    <row r="23" spans="1:7" ht="12.75">
      <c r="A23" s="72"/>
      <c r="B23" s="72"/>
      <c r="C23" s="72"/>
      <c r="D23" s="73" t="s">
        <v>18</v>
      </c>
      <c r="E23" s="74" t="s">
        <v>19</v>
      </c>
      <c r="F23" s="74" t="s">
        <v>20</v>
      </c>
      <c r="G23" s="75" t="s">
        <v>21</v>
      </c>
    </row>
    <row r="24" spans="1:7" ht="23.25">
      <c r="A24" s="76" t="s">
        <v>37</v>
      </c>
      <c r="B24" s="72"/>
      <c r="C24" s="72"/>
      <c r="D24" s="77">
        <f>SUM(D5:D22)</f>
        <v>42</v>
      </c>
      <c r="E24" s="78">
        <f>SUM(E5:E22)</f>
        <v>31</v>
      </c>
      <c r="F24" s="78">
        <f>SUM(F5:F22)</f>
        <v>73</v>
      </c>
      <c r="G24" s="79">
        <f>SUM(G5:G22)</f>
        <v>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5.125" style="0" customWidth="1"/>
    <col min="4" max="5" width="5.75390625" style="0" customWidth="1"/>
    <col min="6" max="6" width="7.125" style="0" customWidth="1"/>
    <col min="7" max="7" width="5.75390625" style="0" customWidth="1"/>
    <col min="8" max="28" width="3.75390625" style="0" customWidth="1"/>
    <col min="31" max="31" width="15.125" style="0" customWidth="1"/>
  </cols>
  <sheetData>
    <row r="1" spans="1:28" ht="18.75" customHeight="1">
      <c r="A1" s="1"/>
      <c r="B1" s="2" t="s">
        <v>146</v>
      </c>
      <c r="C1" s="3"/>
      <c r="D1" s="4"/>
      <c r="E1" s="5"/>
      <c r="F1" s="5"/>
      <c r="G1" s="6"/>
      <c r="H1" s="7"/>
      <c r="I1" s="8" t="s">
        <v>54</v>
      </c>
      <c r="J1" s="8"/>
      <c r="K1" s="9"/>
      <c r="L1" s="8" t="s">
        <v>54</v>
      </c>
      <c r="M1" s="8"/>
      <c r="N1" s="9"/>
      <c r="O1" s="8" t="s">
        <v>128</v>
      </c>
      <c r="P1" s="8"/>
      <c r="Q1" s="9"/>
      <c r="R1" s="8" t="s">
        <v>128</v>
      </c>
      <c r="S1" s="8"/>
      <c r="T1" s="9"/>
      <c r="U1" s="8" t="s">
        <v>3</v>
      </c>
      <c r="V1" s="7"/>
      <c r="W1" s="10"/>
      <c r="X1" s="8" t="s">
        <v>4</v>
      </c>
      <c r="Y1" s="7"/>
      <c r="Z1" s="10"/>
      <c r="AA1" s="8" t="s">
        <v>5</v>
      </c>
      <c r="AB1" s="11"/>
    </row>
    <row r="2" spans="1:28" ht="18.75" customHeight="1">
      <c r="A2" s="1"/>
      <c r="B2" s="2"/>
      <c r="C2" s="3"/>
      <c r="D2" s="12"/>
      <c r="E2" s="13"/>
      <c r="F2" s="13"/>
      <c r="G2" s="14"/>
      <c r="H2" s="15"/>
      <c r="I2" s="16" t="s">
        <v>55</v>
      </c>
      <c r="J2" s="15"/>
      <c r="K2" s="17"/>
      <c r="L2" s="16" t="s">
        <v>10</v>
      </c>
      <c r="M2" s="18"/>
      <c r="N2" s="15"/>
      <c r="O2" s="16" t="s">
        <v>7</v>
      </c>
      <c r="P2" s="15"/>
      <c r="Q2" s="17"/>
      <c r="R2" s="16" t="s">
        <v>41</v>
      </c>
      <c r="S2" s="18"/>
      <c r="U2" s="16"/>
      <c r="W2" s="17"/>
      <c r="X2" s="16"/>
      <c r="Y2" s="18"/>
      <c r="AA2" s="16"/>
      <c r="AB2" s="19"/>
    </row>
    <row r="3" spans="1:28" ht="18.75" customHeight="1">
      <c r="A3" s="20"/>
      <c r="B3" s="21" t="s">
        <v>56</v>
      </c>
      <c r="C3" s="3"/>
      <c r="D3" s="12"/>
      <c r="E3" s="13" t="s">
        <v>12</v>
      </c>
      <c r="F3" s="13"/>
      <c r="G3" s="14"/>
      <c r="I3" s="22" t="s">
        <v>147</v>
      </c>
      <c r="J3" s="22"/>
      <c r="K3" s="23"/>
      <c r="L3" s="22" t="s">
        <v>148</v>
      </c>
      <c r="M3" s="24"/>
      <c r="N3" s="22"/>
      <c r="O3" s="22" t="s">
        <v>149</v>
      </c>
      <c r="P3" s="22"/>
      <c r="Q3" s="23"/>
      <c r="R3" s="22" t="s">
        <v>89</v>
      </c>
      <c r="S3" s="24"/>
      <c r="T3" s="22"/>
      <c r="U3" s="22"/>
      <c r="V3" s="22"/>
      <c r="W3" s="25"/>
      <c r="X3" s="3"/>
      <c r="Y3" s="19"/>
      <c r="AA3" s="3"/>
      <c r="AB3" s="19"/>
    </row>
    <row r="4" spans="1:28" ht="18.75" customHeight="1">
      <c r="A4" s="93" t="s">
        <v>16</v>
      </c>
      <c r="B4" s="94" t="s">
        <v>17</v>
      </c>
      <c r="C4" s="28"/>
      <c r="D4" s="29" t="s">
        <v>18</v>
      </c>
      <c r="E4" s="26" t="s">
        <v>19</v>
      </c>
      <c r="F4" s="26" t="s">
        <v>20</v>
      </c>
      <c r="G4" s="30" t="s">
        <v>21</v>
      </c>
      <c r="H4" s="31" t="s">
        <v>22</v>
      </c>
      <c r="I4" s="32" t="s">
        <v>23</v>
      </c>
      <c r="J4" s="30" t="s">
        <v>24</v>
      </c>
      <c r="K4" s="33" t="s">
        <v>22</v>
      </c>
      <c r="L4" s="32" t="s">
        <v>23</v>
      </c>
      <c r="M4" s="30" t="s">
        <v>24</v>
      </c>
      <c r="N4" s="33" t="s">
        <v>22</v>
      </c>
      <c r="O4" s="32" t="s">
        <v>23</v>
      </c>
      <c r="P4" s="30" t="s">
        <v>24</v>
      </c>
      <c r="Q4" s="33" t="s">
        <v>22</v>
      </c>
      <c r="R4" s="32" t="s">
        <v>23</v>
      </c>
      <c r="S4" s="30" t="s">
        <v>24</v>
      </c>
      <c r="T4" s="33" t="s">
        <v>22</v>
      </c>
      <c r="U4" s="32" t="s">
        <v>23</v>
      </c>
      <c r="V4" s="34" t="s">
        <v>24</v>
      </c>
      <c r="W4" s="33" t="s">
        <v>22</v>
      </c>
      <c r="X4" s="32" t="s">
        <v>23</v>
      </c>
      <c r="Y4" s="30" t="s">
        <v>24</v>
      </c>
      <c r="Z4" s="33" t="s">
        <v>22</v>
      </c>
      <c r="AA4" s="32" t="s">
        <v>23</v>
      </c>
      <c r="AB4" s="30" t="s">
        <v>24</v>
      </c>
    </row>
    <row r="5" spans="1:31" ht="18.75" customHeight="1">
      <c r="A5" s="35">
        <v>14</v>
      </c>
      <c r="B5" s="35" t="s">
        <v>150</v>
      </c>
      <c r="C5" s="36" t="s">
        <v>151</v>
      </c>
      <c r="D5" s="49">
        <f aca="true" t="shared" si="0" ref="D5:D22">H5+K5+N5+Q5+T5+W5+Z5</f>
        <v>11</v>
      </c>
      <c r="E5" s="38">
        <f aca="true" t="shared" si="1" ref="E5:E22">I5+L5+O5+R5+U5+X5+AA5</f>
        <v>6</v>
      </c>
      <c r="F5" s="38">
        <f aca="true" t="shared" si="2" ref="F5:F22">D5+E5</f>
        <v>17</v>
      </c>
      <c r="G5" s="39">
        <f aca="true" t="shared" si="3" ref="G5:G22">J5+M5+P5+S5+V5+Y5+AB5</f>
        <v>0</v>
      </c>
      <c r="H5" s="40">
        <v>3</v>
      </c>
      <c r="I5" s="41"/>
      <c r="J5" s="42"/>
      <c r="K5" s="43">
        <v>2</v>
      </c>
      <c r="L5" s="41">
        <v>2</v>
      </c>
      <c r="M5" s="42"/>
      <c r="N5" s="43">
        <v>1</v>
      </c>
      <c r="O5" s="41"/>
      <c r="P5" s="42"/>
      <c r="Q5" s="43">
        <v>5</v>
      </c>
      <c r="R5" s="41">
        <v>4</v>
      </c>
      <c r="S5" s="42"/>
      <c r="T5" s="43"/>
      <c r="U5" s="41"/>
      <c r="V5" s="44"/>
      <c r="W5" s="45"/>
      <c r="X5" s="46"/>
      <c r="Y5" s="47"/>
      <c r="Z5" s="45"/>
      <c r="AA5" s="46"/>
      <c r="AB5" s="47"/>
      <c r="AD5" s="35">
        <v>1</v>
      </c>
      <c r="AE5" s="35" t="s">
        <v>152</v>
      </c>
    </row>
    <row r="6" spans="1:31" ht="18.75" customHeight="1">
      <c r="A6" s="48">
        <v>25</v>
      </c>
      <c r="B6" s="48" t="s">
        <v>153</v>
      </c>
      <c r="C6" s="92" t="s">
        <v>151</v>
      </c>
      <c r="D6" s="49">
        <f t="shared" si="0"/>
        <v>3</v>
      </c>
      <c r="E6" s="50">
        <f t="shared" si="1"/>
        <v>6</v>
      </c>
      <c r="F6" s="50">
        <f t="shared" si="2"/>
        <v>9</v>
      </c>
      <c r="G6" s="51">
        <f t="shared" si="3"/>
        <v>0</v>
      </c>
      <c r="H6" s="52">
        <v>3</v>
      </c>
      <c r="I6" s="53">
        <v>1</v>
      </c>
      <c r="J6" s="54"/>
      <c r="K6" s="55"/>
      <c r="L6" s="53">
        <v>4</v>
      </c>
      <c r="M6" s="54"/>
      <c r="N6" s="55"/>
      <c r="O6" s="53">
        <v>1</v>
      </c>
      <c r="P6" s="54"/>
      <c r="Q6" s="55"/>
      <c r="R6" s="53"/>
      <c r="S6" s="54"/>
      <c r="T6" s="55"/>
      <c r="U6" s="53"/>
      <c r="V6" s="56"/>
      <c r="W6" s="57"/>
      <c r="X6" s="58"/>
      <c r="Y6" s="59"/>
      <c r="Z6" s="57"/>
      <c r="AA6" s="58"/>
      <c r="AB6" s="59"/>
      <c r="AD6" s="48">
        <v>4</v>
      </c>
      <c r="AE6" s="48" t="s">
        <v>154</v>
      </c>
    </row>
    <row r="7" spans="1:31" ht="18.75" customHeight="1">
      <c r="A7" s="48">
        <v>55</v>
      </c>
      <c r="B7" s="48" t="s">
        <v>155</v>
      </c>
      <c r="C7" s="92" t="s">
        <v>151</v>
      </c>
      <c r="D7" s="49">
        <f t="shared" si="0"/>
        <v>0</v>
      </c>
      <c r="E7" s="50">
        <f t="shared" si="1"/>
        <v>0</v>
      </c>
      <c r="F7" s="50">
        <f t="shared" si="2"/>
        <v>0</v>
      </c>
      <c r="G7" s="51">
        <f t="shared" si="3"/>
        <v>0</v>
      </c>
      <c r="H7" s="52"/>
      <c r="I7" s="53"/>
      <c r="J7" s="54"/>
      <c r="K7" s="55"/>
      <c r="L7" s="53"/>
      <c r="M7" s="54"/>
      <c r="N7" s="55"/>
      <c r="O7" s="53"/>
      <c r="P7" s="54"/>
      <c r="Q7" s="55"/>
      <c r="R7" s="53"/>
      <c r="S7" s="54"/>
      <c r="T7" s="55"/>
      <c r="U7" s="53"/>
      <c r="V7" s="56"/>
      <c r="W7" s="57"/>
      <c r="X7" s="58"/>
      <c r="Y7" s="59"/>
      <c r="Z7" s="57"/>
      <c r="AA7" s="58"/>
      <c r="AB7" s="59"/>
      <c r="AD7" s="48">
        <v>5</v>
      </c>
      <c r="AE7" s="48" t="s">
        <v>153</v>
      </c>
    </row>
    <row r="8" spans="1:31" ht="18.75" customHeight="1">
      <c r="A8" s="48">
        <v>8</v>
      </c>
      <c r="B8" s="48" t="s">
        <v>156</v>
      </c>
      <c r="C8" s="91" t="s">
        <v>151</v>
      </c>
      <c r="D8" s="49">
        <f t="shared" si="0"/>
        <v>12</v>
      </c>
      <c r="E8" s="50">
        <f t="shared" si="1"/>
        <v>11</v>
      </c>
      <c r="F8" s="50">
        <f t="shared" si="2"/>
        <v>23</v>
      </c>
      <c r="G8" s="51">
        <f t="shared" si="3"/>
        <v>0</v>
      </c>
      <c r="H8" s="52"/>
      <c r="I8" s="53">
        <v>4</v>
      </c>
      <c r="J8" s="54"/>
      <c r="K8" s="55">
        <v>3</v>
      </c>
      <c r="L8" s="53">
        <v>2</v>
      </c>
      <c r="M8" s="54"/>
      <c r="N8" s="55">
        <v>4</v>
      </c>
      <c r="O8" s="53">
        <v>1</v>
      </c>
      <c r="P8" s="54"/>
      <c r="Q8" s="55">
        <v>5</v>
      </c>
      <c r="R8" s="53">
        <v>4</v>
      </c>
      <c r="S8" s="54"/>
      <c r="T8" s="55"/>
      <c r="U8" s="53"/>
      <c r="V8" s="56"/>
      <c r="W8" s="57"/>
      <c r="X8" s="58"/>
      <c r="Y8" s="59"/>
      <c r="Z8" s="57"/>
      <c r="AA8" s="58"/>
      <c r="AB8" s="59"/>
      <c r="AD8" s="48">
        <v>6</v>
      </c>
      <c r="AE8" s="48" t="s">
        <v>157</v>
      </c>
    </row>
    <row r="9" spans="1:31" ht="18.75" customHeight="1">
      <c r="A9" s="48"/>
      <c r="B9" s="48" t="s">
        <v>157</v>
      </c>
      <c r="C9" s="91" t="s">
        <v>151</v>
      </c>
      <c r="D9" s="49">
        <f t="shared" si="0"/>
        <v>0</v>
      </c>
      <c r="E9" s="50">
        <f t="shared" si="1"/>
        <v>0</v>
      </c>
      <c r="F9" s="50">
        <f t="shared" si="2"/>
        <v>0</v>
      </c>
      <c r="G9" s="51">
        <f t="shared" si="3"/>
        <v>0</v>
      </c>
      <c r="H9" s="52"/>
      <c r="I9" s="53"/>
      <c r="J9" s="54"/>
      <c r="K9" s="55"/>
      <c r="L9" s="60"/>
      <c r="M9" s="54"/>
      <c r="N9" s="55"/>
      <c r="O9" s="53"/>
      <c r="P9" s="54"/>
      <c r="Q9" s="55"/>
      <c r="R9" s="53"/>
      <c r="S9" s="54"/>
      <c r="T9" s="55"/>
      <c r="U9" s="53"/>
      <c r="V9" s="56"/>
      <c r="W9" s="57"/>
      <c r="X9" s="58"/>
      <c r="Y9" s="59"/>
      <c r="Z9" s="57"/>
      <c r="AA9" s="58"/>
      <c r="AB9" s="59"/>
      <c r="AD9" s="48">
        <v>8</v>
      </c>
      <c r="AE9" s="48" t="s">
        <v>156</v>
      </c>
    </row>
    <row r="10" spans="1:31" ht="18.75" customHeight="1">
      <c r="A10" s="48">
        <v>242</v>
      </c>
      <c r="B10" s="48" t="s">
        <v>158</v>
      </c>
      <c r="C10" s="92" t="s">
        <v>151</v>
      </c>
      <c r="D10" s="49">
        <f t="shared" si="0"/>
        <v>0</v>
      </c>
      <c r="E10" s="50">
        <f t="shared" si="1"/>
        <v>0</v>
      </c>
      <c r="F10" s="50">
        <f t="shared" si="2"/>
        <v>0</v>
      </c>
      <c r="G10" s="51">
        <f t="shared" si="3"/>
        <v>0</v>
      </c>
      <c r="H10" s="52"/>
      <c r="I10" s="53"/>
      <c r="J10" s="54"/>
      <c r="K10" s="55"/>
      <c r="L10" s="53"/>
      <c r="M10" s="54"/>
      <c r="N10" s="55"/>
      <c r="O10" s="53"/>
      <c r="P10" s="54"/>
      <c r="Q10" s="55"/>
      <c r="R10" s="53"/>
      <c r="S10" s="54"/>
      <c r="T10" s="55"/>
      <c r="U10" s="53"/>
      <c r="V10" s="56"/>
      <c r="W10" s="57"/>
      <c r="X10" s="58"/>
      <c r="Y10" s="59"/>
      <c r="Z10" s="57"/>
      <c r="AA10" s="58"/>
      <c r="AB10" s="59"/>
      <c r="AD10" s="48">
        <v>14</v>
      </c>
      <c r="AE10" s="48" t="s">
        <v>159</v>
      </c>
    </row>
    <row r="11" spans="1:31" ht="18.75" customHeight="1">
      <c r="A11" s="48"/>
      <c r="B11" s="48" t="s">
        <v>160</v>
      </c>
      <c r="C11" s="92" t="s">
        <v>151</v>
      </c>
      <c r="D11" s="49">
        <f t="shared" si="0"/>
        <v>0</v>
      </c>
      <c r="E11" s="50">
        <f t="shared" si="1"/>
        <v>0</v>
      </c>
      <c r="F11" s="50">
        <f t="shared" si="2"/>
        <v>0</v>
      </c>
      <c r="G11" s="51">
        <f t="shared" si="3"/>
        <v>0</v>
      </c>
      <c r="H11" s="52"/>
      <c r="I11" s="53"/>
      <c r="J11" s="54"/>
      <c r="K11" s="55"/>
      <c r="L11" s="53"/>
      <c r="M11" s="54"/>
      <c r="N11" s="55"/>
      <c r="O11" s="53"/>
      <c r="P11" s="54"/>
      <c r="Q11" s="55"/>
      <c r="R11" s="53"/>
      <c r="S11" s="54"/>
      <c r="T11" s="55"/>
      <c r="U11" s="53"/>
      <c r="V11" s="56"/>
      <c r="W11" s="57"/>
      <c r="X11" s="58"/>
      <c r="Y11" s="59"/>
      <c r="Z11" s="57"/>
      <c r="AA11" s="58"/>
      <c r="AB11" s="59"/>
      <c r="AD11" s="48">
        <v>16</v>
      </c>
      <c r="AE11" s="48" t="s">
        <v>161</v>
      </c>
    </row>
    <row r="12" spans="1:31" ht="18.75" customHeight="1">
      <c r="A12" s="48">
        <v>2</v>
      </c>
      <c r="B12" s="48" t="s">
        <v>162</v>
      </c>
      <c r="C12" s="92" t="s">
        <v>151</v>
      </c>
      <c r="D12" s="49">
        <f t="shared" si="0"/>
        <v>8</v>
      </c>
      <c r="E12" s="50">
        <f t="shared" si="1"/>
        <v>5</v>
      </c>
      <c r="F12" s="50">
        <f t="shared" si="2"/>
        <v>13</v>
      </c>
      <c r="G12" s="51">
        <f t="shared" si="3"/>
        <v>2</v>
      </c>
      <c r="H12" s="52">
        <v>1</v>
      </c>
      <c r="I12" s="53">
        <v>3</v>
      </c>
      <c r="J12" s="54"/>
      <c r="K12" s="55">
        <v>4</v>
      </c>
      <c r="L12" s="53"/>
      <c r="M12" s="54"/>
      <c r="N12" s="55">
        <v>2</v>
      </c>
      <c r="O12" s="53">
        <v>2</v>
      </c>
      <c r="P12" s="54"/>
      <c r="Q12" s="55">
        <v>1</v>
      </c>
      <c r="R12" s="53"/>
      <c r="S12" s="54">
        <v>2</v>
      </c>
      <c r="T12" s="55"/>
      <c r="U12" s="53"/>
      <c r="V12" s="56"/>
      <c r="W12" s="57"/>
      <c r="X12" s="58"/>
      <c r="Y12" s="59"/>
      <c r="Z12" s="57"/>
      <c r="AA12" s="58"/>
      <c r="AB12" s="59"/>
      <c r="AD12" s="48">
        <v>18</v>
      </c>
      <c r="AE12" s="48" t="s">
        <v>163</v>
      </c>
    </row>
    <row r="13" spans="1:31" ht="18.75" customHeight="1">
      <c r="A13" s="48">
        <v>89</v>
      </c>
      <c r="B13" s="48" t="s">
        <v>164</v>
      </c>
      <c r="C13" s="92" t="s">
        <v>151</v>
      </c>
      <c r="D13" s="49">
        <f t="shared" si="0"/>
        <v>0</v>
      </c>
      <c r="E13" s="50">
        <f t="shared" si="1"/>
        <v>0</v>
      </c>
      <c r="F13" s="50">
        <f t="shared" si="2"/>
        <v>0</v>
      </c>
      <c r="G13" s="51">
        <f t="shared" si="3"/>
        <v>0</v>
      </c>
      <c r="H13" s="52"/>
      <c r="I13" s="53"/>
      <c r="J13" s="54"/>
      <c r="K13" s="55"/>
      <c r="L13" s="53"/>
      <c r="M13" s="54"/>
      <c r="N13" s="55"/>
      <c r="O13" s="53"/>
      <c r="P13" s="54"/>
      <c r="Q13" s="55"/>
      <c r="R13" s="53"/>
      <c r="S13" s="54"/>
      <c r="T13" s="55"/>
      <c r="U13" s="53"/>
      <c r="V13" s="56"/>
      <c r="W13" s="57"/>
      <c r="X13" s="58"/>
      <c r="Y13" s="59"/>
      <c r="Z13" s="57"/>
      <c r="AA13" s="58"/>
      <c r="AB13" s="59"/>
      <c r="AD13" s="48" t="s">
        <v>6</v>
      </c>
      <c r="AE13" s="48" t="s">
        <v>6</v>
      </c>
    </row>
    <row r="14" spans="1:28" ht="18.75" customHeight="1">
      <c r="A14" s="48"/>
      <c r="B14" s="48" t="s">
        <v>68</v>
      </c>
      <c r="C14" s="92" t="s">
        <v>151</v>
      </c>
      <c r="D14" s="49">
        <f t="shared" si="0"/>
        <v>0</v>
      </c>
      <c r="E14" s="50">
        <f t="shared" si="1"/>
        <v>0</v>
      </c>
      <c r="F14" s="50">
        <f t="shared" si="2"/>
        <v>0</v>
      </c>
      <c r="G14" s="51">
        <f t="shared" si="3"/>
        <v>0</v>
      </c>
      <c r="H14" s="52"/>
      <c r="I14" s="53"/>
      <c r="J14" s="54"/>
      <c r="K14" s="55"/>
      <c r="L14" s="53"/>
      <c r="M14" s="54"/>
      <c r="N14" s="55"/>
      <c r="O14" s="53"/>
      <c r="P14" s="54"/>
      <c r="Q14" s="55"/>
      <c r="R14" s="53"/>
      <c r="S14" s="54"/>
      <c r="T14" s="55"/>
      <c r="U14" s="53"/>
      <c r="V14" s="56"/>
      <c r="W14" s="57"/>
      <c r="X14" s="58"/>
      <c r="Y14" s="59"/>
      <c r="Z14" s="57"/>
      <c r="AA14" s="58"/>
      <c r="AB14" s="59"/>
    </row>
    <row r="15" spans="1:28" ht="18.75" customHeight="1">
      <c r="A15" s="48"/>
      <c r="B15" s="48"/>
      <c r="C15" s="92" t="s">
        <v>151</v>
      </c>
      <c r="D15" s="49">
        <f t="shared" si="0"/>
        <v>0</v>
      </c>
      <c r="E15" s="50">
        <f t="shared" si="1"/>
        <v>0</v>
      </c>
      <c r="F15" s="50">
        <f t="shared" si="2"/>
        <v>0</v>
      </c>
      <c r="G15" s="51">
        <f t="shared" si="3"/>
        <v>0</v>
      </c>
      <c r="H15" s="52"/>
      <c r="I15" s="53"/>
      <c r="J15" s="54"/>
      <c r="K15" s="55"/>
      <c r="L15" s="53"/>
      <c r="M15" s="54"/>
      <c r="N15" s="55"/>
      <c r="O15" s="53"/>
      <c r="P15" s="54"/>
      <c r="Q15" s="55"/>
      <c r="R15" s="53"/>
      <c r="S15" s="54"/>
      <c r="T15" s="55"/>
      <c r="U15" s="53"/>
      <c r="V15" s="56"/>
      <c r="W15" s="57"/>
      <c r="X15" s="58"/>
      <c r="Y15" s="59"/>
      <c r="Z15" s="57"/>
      <c r="AA15" s="58"/>
      <c r="AB15" s="59"/>
    </row>
    <row r="16" spans="1:28" ht="18.75" customHeight="1">
      <c r="A16" s="48"/>
      <c r="B16" s="48"/>
      <c r="C16" s="92" t="s">
        <v>151</v>
      </c>
      <c r="D16" s="49">
        <f t="shared" si="0"/>
        <v>0</v>
      </c>
      <c r="E16" s="50">
        <f t="shared" si="1"/>
        <v>0</v>
      </c>
      <c r="F16" s="50">
        <f t="shared" si="2"/>
        <v>0</v>
      </c>
      <c r="G16" s="51">
        <f t="shared" si="3"/>
        <v>0</v>
      </c>
      <c r="H16" s="52"/>
      <c r="I16" s="53"/>
      <c r="J16" s="54"/>
      <c r="K16" s="55"/>
      <c r="L16" s="53"/>
      <c r="M16" s="54"/>
      <c r="N16" s="55"/>
      <c r="O16" s="53"/>
      <c r="P16" s="54"/>
      <c r="Q16" s="55"/>
      <c r="R16" s="53"/>
      <c r="S16" s="54"/>
      <c r="T16" s="55"/>
      <c r="U16" s="53"/>
      <c r="V16" s="56"/>
      <c r="W16" s="57"/>
      <c r="X16" s="58"/>
      <c r="Y16" s="59"/>
      <c r="Z16" s="57"/>
      <c r="AA16" s="58"/>
      <c r="AB16" s="59"/>
    </row>
    <row r="17" spans="1:28" ht="18.75" customHeight="1">
      <c r="A17" s="48"/>
      <c r="B17" s="48"/>
      <c r="C17" s="92" t="s">
        <v>151</v>
      </c>
      <c r="D17" s="49">
        <f t="shared" si="0"/>
        <v>0</v>
      </c>
      <c r="E17" s="50">
        <f t="shared" si="1"/>
        <v>0</v>
      </c>
      <c r="F17" s="50">
        <f t="shared" si="2"/>
        <v>0</v>
      </c>
      <c r="G17" s="51">
        <f t="shared" si="3"/>
        <v>0</v>
      </c>
      <c r="H17" s="52"/>
      <c r="I17" s="53"/>
      <c r="J17" s="54"/>
      <c r="K17" s="55"/>
      <c r="L17" s="53"/>
      <c r="M17" s="54"/>
      <c r="N17" s="55"/>
      <c r="O17" s="53"/>
      <c r="P17" s="54"/>
      <c r="Q17" s="55"/>
      <c r="R17" s="53"/>
      <c r="S17" s="54"/>
      <c r="T17" s="55"/>
      <c r="U17" s="53"/>
      <c r="V17" s="56"/>
      <c r="W17" s="57"/>
      <c r="X17" s="58"/>
      <c r="Y17" s="59"/>
      <c r="Z17" s="57"/>
      <c r="AA17" s="58"/>
      <c r="AB17" s="59"/>
    </row>
    <row r="18" spans="1:28" ht="18.75" customHeight="1">
      <c r="A18" s="48"/>
      <c r="B18" s="48"/>
      <c r="C18" s="92" t="s">
        <v>151</v>
      </c>
      <c r="D18" s="49">
        <f t="shared" si="0"/>
        <v>0</v>
      </c>
      <c r="E18" s="50">
        <f t="shared" si="1"/>
        <v>0</v>
      </c>
      <c r="F18" s="50">
        <f t="shared" si="2"/>
        <v>0</v>
      </c>
      <c r="G18" s="51">
        <f t="shared" si="3"/>
        <v>0</v>
      </c>
      <c r="H18" s="52"/>
      <c r="I18" s="53"/>
      <c r="J18" s="54"/>
      <c r="K18" s="55"/>
      <c r="L18" s="53"/>
      <c r="M18" s="54"/>
      <c r="N18" s="55"/>
      <c r="O18" s="53"/>
      <c r="P18" s="54"/>
      <c r="Q18" s="55"/>
      <c r="R18" s="53"/>
      <c r="S18" s="54"/>
      <c r="T18" s="55"/>
      <c r="U18" s="53"/>
      <c r="V18" s="56"/>
      <c r="W18" s="57"/>
      <c r="X18" s="58"/>
      <c r="Y18" s="59"/>
      <c r="Z18" s="57"/>
      <c r="AA18" s="58"/>
      <c r="AB18" s="59"/>
    </row>
    <row r="19" spans="1:28" ht="18.75" customHeight="1">
      <c r="A19" s="48"/>
      <c r="B19" s="48"/>
      <c r="C19" s="92" t="s">
        <v>151</v>
      </c>
      <c r="D19" s="49">
        <f t="shared" si="0"/>
        <v>0</v>
      </c>
      <c r="E19" s="50">
        <f t="shared" si="1"/>
        <v>0</v>
      </c>
      <c r="F19" s="50">
        <f t="shared" si="2"/>
        <v>0</v>
      </c>
      <c r="G19" s="51">
        <f t="shared" si="3"/>
        <v>0</v>
      </c>
      <c r="H19" s="52"/>
      <c r="I19" s="53"/>
      <c r="J19" s="54"/>
      <c r="K19" s="55"/>
      <c r="L19" s="53"/>
      <c r="M19" s="54"/>
      <c r="N19" s="55"/>
      <c r="O19" s="53"/>
      <c r="P19" s="54"/>
      <c r="Q19" s="55"/>
      <c r="R19" s="53"/>
      <c r="S19" s="54"/>
      <c r="T19" s="55"/>
      <c r="U19" s="53"/>
      <c r="V19" s="56"/>
      <c r="W19" s="57"/>
      <c r="X19" s="58"/>
      <c r="Y19" s="59"/>
      <c r="Z19" s="57"/>
      <c r="AA19" s="58"/>
      <c r="AB19" s="59"/>
    </row>
    <row r="20" spans="1:28" ht="18.75" customHeight="1">
      <c r="A20" s="48"/>
      <c r="B20" s="48"/>
      <c r="C20" s="92" t="s">
        <v>151</v>
      </c>
      <c r="D20" s="49">
        <f t="shared" si="0"/>
        <v>0</v>
      </c>
      <c r="E20" s="50">
        <f t="shared" si="1"/>
        <v>0</v>
      </c>
      <c r="F20" s="50">
        <f t="shared" si="2"/>
        <v>0</v>
      </c>
      <c r="G20" s="51">
        <f t="shared" si="3"/>
        <v>0</v>
      </c>
      <c r="H20" s="52"/>
      <c r="I20" s="53"/>
      <c r="J20" s="54"/>
      <c r="K20" s="55"/>
      <c r="L20" s="53"/>
      <c r="M20" s="54"/>
      <c r="N20" s="55"/>
      <c r="O20" s="53"/>
      <c r="P20" s="54"/>
      <c r="Q20" s="55"/>
      <c r="R20" s="53"/>
      <c r="S20" s="54"/>
      <c r="T20" s="55"/>
      <c r="U20" s="53"/>
      <c r="V20" s="56"/>
      <c r="W20" s="57"/>
      <c r="X20" s="58"/>
      <c r="Y20" s="59"/>
      <c r="Z20" s="57"/>
      <c r="AA20" s="58"/>
      <c r="AB20" s="59"/>
    </row>
    <row r="21" spans="1:28" ht="18.75" customHeight="1">
      <c r="A21" s="48"/>
      <c r="B21" s="48"/>
      <c r="C21" s="92" t="s">
        <v>151</v>
      </c>
      <c r="D21" s="49">
        <f t="shared" si="0"/>
        <v>0</v>
      </c>
      <c r="E21" s="50">
        <f t="shared" si="1"/>
        <v>0</v>
      </c>
      <c r="F21" s="50">
        <f t="shared" si="2"/>
        <v>0</v>
      </c>
      <c r="G21" s="51">
        <f t="shared" si="3"/>
        <v>0</v>
      </c>
      <c r="H21" s="52"/>
      <c r="I21" s="53"/>
      <c r="J21" s="54"/>
      <c r="K21" s="55"/>
      <c r="L21" s="53"/>
      <c r="M21" s="54"/>
      <c r="N21" s="55"/>
      <c r="O21" s="53"/>
      <c r="P21" s="54"/>
      <c r="Q21" s="55"/>
      <c r="R21" s="53"/>
      <c r="S21" s="54"/>
      <c r="T21" s="55"/>
      <c r="U21" s="53"/>
      <c r="V21" s="56"/>
      <c r="W21" s="57"/>
      <c r="X21" s="58"/>
      <c r="Y21" s="59"/>
      <c r="Z21" s="57"/>
      <c r="AA21" s="58"/>
      <c r="AB21" s="59"/>
    </row>
    <row r="22" spans="1:28" ht="18.75" customHeight="1">
      <c r="A22" s="48"/>
      <c r="B22" s="48"/>
      <c r="C22" s="92" t="s">
        <v>151</v>
      </c>
      <c r="D22" s="85">
        <f t="shared" si="0"/>
        <v>0</v>
      </c>
      <c r="E22" s="86">
        <f t="shared" si="1"/>
        <v>0</v>
      </c>
      <c r="F22" s="86">
        <f t="shared" si="2"/>
        <v>0</v>
      </c>
      <c r="G22" s="87">
        <f t="shared" si="3"/>
        <v>0</v>
      </c>
      <c r="H22" s="64"/>
      <c r="I22" s="65"/>
      <c r="J22" s="66"/>
      <c r="K22" s="67"/>
      <c r="L22" s="65"/>
      <c r="M22" s="66"/>
      <c r="N22" s="67"/>
      <c r="O22" s="65"/>
      <c r="P22" s="66"/>
      <c r="Q22" s="67"/>
      <c r="R22" s="65"/>
      <c r="S22" s="66"/>
      <c r="T22" s="67"/>
      <c r="U22" s="65"/>
      <c r="V22" s="68"/>
      <c r="W22" s="69"/>
      <c r="X22" s="70"/>
      <c r="Y22" s="71"/>
      <c r="Z22" s="69"/>
      <c r="AA22" s="70"/>
      <c r="AB22" s="71"/>
    </row>
    <row r="23" spans="1:7" ht="12.75">
      <c r="A23" s="72"/>
      <c r="B23" s="72"/>
      <c r="C23" s="72"/>
      <c r="D23" s="88" t="s">
        <v>18</v>
      </c>
      <c r="E23" s="89" t="s">
        <v>19</v>
      </c>
      <c r="F23" s="89" t="s">
        <v>20</v>
      </c>
      <c r="G23" s="90" t="s">
        <v>21</v>
      </c>
    </row>
    <row r="24" spans="1:7" ht="23.25">
      <c r="A24" s="76" t="s">
        <v>37</v>
      </c>
      <c r="B24" s="72"/>
      <c r="C24" s="72"/>
      <c r="D24" s="77">
        <f>SUM(D5:D22)</f>
        <v>34</v>
      </c>
      <c r="E24" s="78">
        <f>SUM(E5:E22)</f>
        <v>28</v>
      </c>
      <c r="F24" s="78">
        <f>SUM(F5:F22)</f>
        <v>62</v>
      </c>
      <c r="G24" s="79">
        <f>SUM(G5:G22)</f>
        <v>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R4" sqref="R4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5.125" style="0" customWidth="1"/>
    <col min="4" max="5" width="5.75390625" style="0" customWidth="1"/>
    <col min="6" max="6" width="7.125" style="0" customWidth="1"/>
    <col min="7" max="7" width="6.00390625" style="0" customWidth="1"/>
    <col min="8" max="28" width="3.75390625" style="0" customWidth="1"/>
    <col min="30" max="30" width="6.00390625" style="0" customWidth="1"/>
    <col min="31" max="31" width="16.875" style="0" customWidth="1"/>
  </cols>
  <sheetData>
    <row r="1" spans="1:28" s="3" customFormat="1" ht="18">
      <c r="A1" s="1"/>
      <c r="B1" s="2" t="s">
        <v>165</v>
      </c>
      <c r="D1" s="4"/>
      <c r="E1" s="5"/>
      <c r="F1" s="5"/>
      <c r="G1" s="6"/>
      <c r="H1" s="7"/>
      <c r="I1" s="8" t="s">
        <v>39</v>
      </c>
      <c r="J1" s="8"/>
      <c r="K1" s="9"/>
      <c r="L1" s="8" t="s">
        <v>39</v>
      </c>
      <c r="M1" s="8"/>
      <c r="N1" s="9"/>
      <c r="O1" s="8" t="s">
        <v>128</v>
      </c>
      <c r="P1" s="8"/>
      <c r="Q1" s="9"/>
      <c r="R1" s="8" t="s">
        <v>128</v>
      </c>
      <c r="S1" s="8"/>
      <c r="T1" s="9"/>
      <c r="U1" s="8" t="s">
        <v>3</v>
      </c>
      <c r="V1" s="7"/>
      <c r="W1" s="10"/>
      <c r="X1" s="8" t="s">
        <v>4</v>
      </c>
      <c r="Y1" s="7"/>
      <c r="Z1" s="10"/>
      <c r="AA1" s="8" t="s">
        <v>5</v>
      </c>
      <c r="AB1" s="11"/>
    </row>
    <row r="2" spans="1:28" s="3" customFormat="1" ht="18">
      <c r="A2" s="1"/>
      <c r="B2" s="2"/>
      <c r="D2" s="12"/>
      <c r="E2" s="13"/>
      <c r="F2" s="13"/>
      <c r="G2" s="14"/>
      <c r="H2" s="15"/>
      <c r="I2" s="16" t="s">
        <v>40</v>
      </c>
      <c r="J2" s="15"/>
      <c r="K2" s="17"/>
      <c r="L2" s="16" t="s">
        <v>9</v>
      </c>
      <c r="M2" s="18"/>
      <c r="N2" s="15"/>
      <c r="O2" s="16" t="s">
        <v>7</v>
      </c>
      <c r="P2" s="15"/>
      <c r="Q2" s="17"/>
      <c r="R2" s="16" t="s">
        <v>56</v>
      </c>
      <c r="S2" s="18"/>
      <c r="T2"/>
      <c r="U2" s="16"/>
      <c r="V2"/>
      <c r="W2" s="17"/>
      <c r="X2" s="16"/>
      <c r="Y2" s="18"/>
      <c r="Z2"/>
      <c r="AA2" s="16"/>
      <c r="AB2" s="19"/>
    </row>
    <row r="3" spans="1:28" s="3" customFormat="1" ht="18">
      <c r="A3" s="20"/>
      <c r="B3" s="21" t="s">
        <v>41</v>
      </c>
      <c r="D3" s="12"/>
      <c r="E3" s="13" t="s">
        <v>12</v>
      </c>
      <c r="F3" s="13"/>
      <c r="G3" s="14"/>
      <c r="H3"/>
      <c r="I3" s="22" t="s">
        <v>166</v>
      </c>
      <c r="J3" s="22"/>
      <c r="K3" s="23"/>
      <c r="L3" s="22" t="s">
        <v>167</v>
      </c>
      <c r="M3" s="24"/>
      <c r="N3" s="22"/>
      <c r="O3" s="22" t="s">
        <v>168</v>
      </c>
      <c r="P3" s="22"/>
      <c r="Q3" s="23"/>
      <c r="R3" s="22" t="s">
        <v>147</v>
      </c>
      <c r="S3" s="24"/>
      <c r="T3" s="22"/>
      <c r="U3" s="22"/>
      <c r="V3" s="22"/>
      <c r="W3" s="25"/>
      <c r="Y3" s="19"/>
      <c r="Z3"/>
      <c r="AB3" s="19"/>
    </row>
    <row r="4" spans="1:28" s="3" customFormat="1" ht="18">
      <c r="A4" s="48" t="s">
        <v>16</v>
      </c>
      <c r="B4" s="80" t="s">
        <v>17</v>
      </c>
      <c r="C4" s="28"/>
      <c r="D4" s="29" t="s">
        <v>18</v>
      </c>
      <c r="E4" s="26" t="s">
        <v>19</v>
      </c>
      <c r="F4" s="26" t="s">
        <v>20</v>
      </c>
      <c r="G4" s="30" t="s">
        <v>21</v>
      </c>
      <c r="H4" s="31" t="s">
        <v>22</v>
      </c>
      <c r="I4" s="32" t="s">
        <v>23</v>
      </c>
      <c r="J4" s="30" t="s">
        <v>24</v>
      </c>
      <c r="K4" s="33" t="s">
        <v>22</v>
      </c>
      <c r="L4" s="32" t="s">
        <v>23</v>
      </c>
      <c r="M4" s="30" t="s">
        <v>24</v>
      </c>
      <c r="N4" s="33" t="s">
        <v>22</v>
      </c>
      <c r="O4" s="32" t="s">
        <v>23</v>
      </c>
      <c r="P4" s="30" t="s">
        <v>24</v>
      </c>
      <c r="Q4" s="33" t="s">
        <v>22</v>
      </c>
      <c r="R4" s="32" t="s">
        <v>23</v>
      </c>
      <c r="S4" s="30" t="s">
        <v>24</v>
      </c>
      <c r="T4" s="33" t="s">
        <v>22</v>
      </c>
      <c r="U4" s="32" t="s">
        <v>23</v>
      </c>
      <c r="V4" s="34" t="s">
        <v>24</v>
      </c>
      <c r="W4" s="33" t="s">
        <v>22</v>
      </c>
      <c r="X4" s="32" t="s">
        <v>23</v>
      </c>
      <c r="Y4" s="30" t="s">
        <v>24</v>
      </c>
      <c r="Z4" s="33" t="s">
        <v>22</v>
      </c>
      <c r="AA4" s="32" t="s">
        <v>23</v>
      </c>
      <c r="AB4" s="30" t="s">
        <v>24</v>
      </c>
    </row>
    <row r="5" spans="1:31" s="3" customFormat="1" ht="18" customHeight="1">
      <c r="A5" s="48" t="s">
        <v>169</v>
      </c>
      <c r="B5" s="48" t="s">
        <v>170</v>
      </c>
      <c r="C5" s="92" t="s">
        <v>171</v>
      </c>
      <c r="D5" s="49">
        <f aca="true" t="shared" si="0" ref="D5:D22">H5+K5+N5+Q5+T5+W5+Z5</f>
        <v>0</v>
      </c>
      <c r="E5" s="50">
        <f aca="true" t="shared" si="1" ref="E5:E22">I5+L5+O5+R5+U5+X5+AA5</f>
        <v>0</v>
      </c>
      <c r="F5" s="50">
        <f aca="true" t="shared" si="2" ref="F5:F22">D5+E5</f>
        <v>0</v>
      </c>
      <c r="G5" s="51">
        <f aca="true" t="shared" si="3" ref="G5:G22">J5+M5+P5+S5+V5+Y5+AB5</f>
        <v>0</v>
      </c>
      <c r="H5" s="52"/>
      <c r="I5" s="53"/>
      <c r="J5" s="54"/>
      <c r="K5" s="55"/>
      <c r="L5" s="53"/>
      <c r="M5" s="54"/>
      <c r="N5" s="55"/>
      <c r="O5" s="53"/>
      <c r="P5" s="54"/>
      <c r="Q5" s="55"/>
      <c r="R5" s="53"/>
      <c r="S5" s="54"/>
      <c r="T5" s="55"/>
      <c r="U5" s="53"/>
      <c r="V5" s="56"/>
      <c r="W5" s="45"/>
      <c r="X5" s="46"/>
      <c r="Y5" s="47"/>
      <c r="Z5" s="45"/>
      <c r="AA5" s="46"/>
      <c r="AB5" s="47"/>
      <c r="AD5" s="48">
        <v>4</v>
      </c>
      <c r="AE5" s="48" t="s">
        <v>172</v>
      </c>
    </row>
    <row r="6" spans="1:31" s="3" customFormat="1" ht="18" customHeight="1">
      <c r="A6" s="48">
        <v>2</v>
      </c>
      <c r="B6" s="48" t="s">
        <v>173</v>
      </c>
      <c r="C6" s="92" t="s">
        <v>171</v>
      </c>
      <c r="D6" s="49">
        <f t="shared" si="0"/>
        <v>0</v>
      </c>
      <c r="E6" s="50">
        <f t="shared" si="1"/>
        <v>3</v>
      </c>
      <c r="F6" s="50">
        <f t="shared" si="2"/>
        <v>3</v>
      </c>
      <c r="G6" s="51">
        <f t="shared" si="3"/>
        <v>0</v>
      </c>
      <c r="H6" s="52"/>
      <c r="I6" s="53">
        <v>1</v>
      </c>
      <c r="J6" s="54"/>
      <c r="K6" s="55"/>
      <c r="L6" s="53"/>
      <c r="M6" s="54"/>
      <c r="N6" s="55"/>
      <c r="O6" s="53">
        <v>1</v>
      </c>
      <c r="P6" s="54"/>
      <c r="Q6" s="55"/>
      <c r="R6" s="53">
        <v>1</v>
      </c>
      <c r="S6" s="54"/>
      <c r="T6" s="55"/>
      <c r="U6" s="53"/>
      <c r="V6" s="56"/>
      <c r="W6" s="57"/>
      <c r="X6" s="58"/>
      <c r="Y6" s="59"/>
      <c r="Z6" s="57"/>
      <c r="AA6" s="58"/>
      <c r="AB6" s="59"/>
      <c r="AD6" s="48">
        <v>5</v>
      </c>
      <c r="AE6" s="48" t="s">
        <v>174</v>
      </c>
    </row>
    <row r="7" spans="1:31" s="3" customFormat="1" ht="18" customHeight="1">
      <c r="A7" s="48">
        <v>5</v>
      </c>
      <c r="B7" s="48" t="s">
        <v>175</v>
      </c>
      <c r="C7" s="92" t="s">
        <v>171</v>
      </c>
      <c r="D7" s="49">
        <f t="shared" si="0"/>
        <v>9</v>
      </c>
      <c r="E7" s="50">
        <f t="shared" si="1"/>
        <v>1</v>
      </c>
      <c r="F7" s="50">
        <f t="shared" si="2"/>
        <v>10</v>
      </c>
      <c r="G7" s="51">
        <f t="shared" si="3"/>
        <v>0</v>
      </c>
      <c r="H7" s="52">
        <v>1</v>
      </c>
      <c r="I7" s="53"/>
      <c r="J7" s="54"/>
      <c r="K7" s="55">
        <v>1</v>
      </c>
      <c r="L7" s="53"/>
      <c r="M7" s="54"/>
      <c r="N7" s="55">
        <v>3</v>
      </c>
      <c r="O7" s="53"/>
      <c r="P7" s="54"/>
      <c r="Q7" s="55">
        <v>4</v>
      </c>
      <c r="R7" s="53">
        <v>1</v>
      </c>
      <c r="S7" s="54"/>
      <c r="T7" s="55"/>
      <c r="U7" s="53"/>
      <c r="V7" s="56"/>
      <c r="W7" s="57"/>
      <c r="X7" s="58"/>
      <c r="Y7" s="59"/>
      <c r="Z7" s="57"/>
      <c r="AA7" s="58"/>
      <c r="AB7" s="59"/>
      <c r="AD7" s="35">
        <v>6</v>
      </c>
      <c r="AE7" s="35" t="s">
        <v>176</v>
      </c>
    </row>
    <row r="8" spans="1:31" s="3" customFormat="1" ht="18" customHeight="1">
      <c r="A8" s="48">
        <v>9</v>
      </c>
      <c r="B8" s="48" t="s">
        <v>177</v>
      </c>
      <c r="C8" s="92" t="s">
        <v>171</v>
      </c>
      <c r="D8" s="49">
        <f t="shared" si="0"/>
        <v>0</v>
      </c>
      <c r="E8" s="50">
        <f t="shared" si="1"/>
        <v>1</v>
      </c>
      <c r="F8" s="50">
        <f t="shared" si="2"/>
        <v>1</v>
      </c>
      <c r="G8" s="51">
        <f t="shared" si="3"/>
        <v>0</v>
      </c>
      <c r="H8" s="52"/>
      <c r="I8" s="53"/>
      <c r="J8" s="54"/>
      <c r="K8" s="55"/>
      <c r="L8" s="53"/>
      <c r="M8" s="54"/>
      <c r="N8" s="55"/>
      <c r="O8" s="53"/>
      <c r="P8" s="54"/>
      <c r="Q8" s="55"/>
      <c r="R8" s="53">
        <v>1</v>
      </c>
      <c r="S8" s="54"/>
      <c r="T8" s="55"/>
      <c r="U8" s="53"/>
      <c r="V8" s="56"/>
      <c r="W8" s="57"/>
      <c r="X8" s="58"/>
      <c r="Y8" s="59"/>
      <c r="Z8" s="57"/>
      <c r="AA8" s="58"/>
      <c r="AB8" s="59"/>
      <c r="AD8" s="48">
        <v>7</v>
      </c>
      <c r="AE8" s="48" t="s">
        <v>178</v>
      </c>
    </row>
    <row r="9" spans="1:31" s="3" customFormat="1" ht="18" customHeight="1">
      <c r="A9" s="48">
        <v>11</v>
      </c>
      <c r="B9" s="48" t="s">
        <v>179</v>
      </c>
      <c r="C9" s="92" t="s">
        <v>171</v>
      </c>
      <c r="D9" s="49">
        <f t="shared" si="0"/>
        <v>3</v>
      </c>
      <c r="E9" s="50">
        <f t="shared" si="1"/>
        <v>2</v>
      </c>
      <c r="F9" s="50">
        <f t="shared" si="2"/>
        <v>5</v>
      </c>
      <c r="G9" s="51">
        <f t="shared" si="3"/>
        <v>0</v>
      </c>
      <c r="H9" s="52">
        <v>1</v>
      </c>
      <c r="I9" s="53">
        <v>1</v>
      </c>
      <c r="J9" s="54"/>
      <c r="K9" s="55"/>
      <c r="L9" s="53"/>
      <c r="M9" s="54"/>
      <c r="N9" s="55">
        <v>1</v>
      </c>
      <c r="O9" s="53"/>
      <c r="P9" s="54"/>
      <c r="Q9" s="55">
        <v>1</v>
      </c>
      <c r="R9" s="53">
        <v>1</v>
      </c>
      <c r="S9" s="54"/>
      <c r="T9" s="55"/>
      <c r="U9" s="53"/>
      <c r="V9" s="56"/>
      <c r="W9" s="57"/>
      <c r="X9" s="58"/>
      <c r="Y9" s="59"/>
      <c r="Z9" s="57"/>
      <c r="AA9" s="58"/>
      <c r="AB9" s="59"/>
      <c r="AD9" s="48">
        <v>12</v>
      </c>
      <c r="AE9" s="48" t="s">
        <v>180</v>
      </c>
    </row>
    <row r="10" spans="1:31" s="3" customFormat="1" ht="18" customHeight="1">
      <c r="A10" s="48">
        <v>13</v>
      </c>
      <c r="B10" s="48" t="s">
        <v>181</v>
      </c>
      <c r="C10" s="92" t="s">
        <v>171</v>
      </c>
      <c r="D10" s="49">
        <f t="shared" si="0"/>
        <v>1</v>
      </c>
      <c r="E10" s="50">
        <f t="shared" si="1"/>
        <v>2</v>
      </c>
      <c r="F10" s="50">
        <f t="shared" si="2"/>
        <v>3</v>
      </c>
      <c r="G10" s="51">
        <f t="shared" si="3"/>
        <v>0</v>
      </c>
      <c r="H10" s="52">
        <v>1</v>
      </c>
      <c r="I10" s="53"/>
      <c r="J10" s="54"/>
      <c r="K10" s="55"/>
      <c r="L10" s="53">
        <v>1</v>
      </c>
      <c r="M10" s="54"/>
      <c r="N10" s="55"/>
      <c r="O10" s="53">
        <v>1</v>
      </c>
      <c r="P10" s="54"/>
      <c r="Q10" s="55"/>
      <c r="R10" s="53"/>
      <c r="S10" s="54"/>
      <c r="T10" s="55"/>
      <c r="U10" s="53"/>
      <c r="V10" s="56"/>
      <c r="W10" s="57"/>
      <c r="X10" s="58"/>
      <c r="Y10" s="59"/>
      <c r="Z10" s="57"/>
      <c r="AA10" s="58"/>
      <c r="AB10" s="59"/>
      <c r="AD10" s="35">
        <v>14</v>
      </c>
      <c r="AE10" s="35" t="s">
        <v>182</v>
      </c>
    </row>
    <row r="11" spans="1:31" s="3" customFormat="1" ht="18" customHeight="1">
      <c r="A11" s="35">
        <v>14</v>
      </c>
      <c r="B11" s="35" t="s">
        <v>182</v>
      </c>
      <c r="C11" s="92" t="s">
        <v>171</v>
      </c>
      <c r="D11" s="49">
        <f t="shared" si="0"/>
        <v>5</v>
      </c>
      <c r="E11" s="50">
        <f t="shared" si="1"/>
        <v>3</v>
      </c>
      <c r="F11" s="50">
        <f t="shared" si="2"/>
        <v>8</v>
      </c>
      <c r="G11" s="51">
        <f t="shared" si="3"/>
        <v>0</v>
      </c>
      <c r="H11" s="52">
        <v>1</v>
      </c>
      <c r="I11" s="53">
        <v>1</v>
      </c>
      <c r="J11" s="54"/>
      <c r="K11" s="43"/>
      <c r="L11" s="41"/>
      <c r="M11" s="42"/>
      <c r="N11" s="43">
        <v>3</v>
      </c>
      <c r="O11" s="84"/>
      <c r="P11" s="42"/>
      <c r="Q11" s="43">
        <v>1</v>
      </c>
      <c r="R11" s="41">
        <v>2</v>
      </c>
      <c r="S11" s="42"/>
      <c r="T11" s="43"/>
      <c r="U11" s="41"/>
      <c r="V11" s="44"/>
      <c r="W11" s="57"/>
      <c r="X11" s="58"/>
      <c r="Y11" s="59"/>
      <c r="Z11" s="57"/>
      <c r="AA11" s="58"/>
      <c r="AB11" s="59"/>
      <c r="AD11"/>
      <c r="AE11"/>
    </row>
    <row r="12" spans="1:31" s="3" customFormat="1" ht="18" customHeight="1">
      <c r="A12" s="48">
        <v>16</v>
      </c>
      <c r="B12" s="48" t="s">
        <v>176</v>
      </c>
      <c r="C12" s="92" t="s">
        <v>171</v>
      </c>
      <c r="D12" s="49">
        <f t="shared" si="0"/>
        <v>3</v>
      </c>
      <c r="E12" s="50">
        <f t="shared" si="1"/>
        <v>2</v>
      </c>
      <c r="F12" s="50">
        <f t="shared" si="2"/>
        <v>5</v>
      </c>
      <c r="G12" s="51">
        <f t="shared" si="3"/>
        <v>0</v>
      </c>
      <c r="H12" s="52">
        <v>1</v>
      </c>
      <c r="I12" s="53"/>
      <c r="J12" s="54"/>
      <c r="K12" s="55"/>
      <c r="L12" s="53"/>
      <c r="M12" s="54"/>
      <c r="N12" s="55"/>
      <c r="O12" s="53">
        <v>1</v>
      </c>
      <c r="P12" s="54"/>
      <c r="Q12" s="55">
        <v>2</v>
      </c>
      <c r="R12" s="53">
        <v>1</v>
      </c>
      <c r="S12" s="54"/>
      <c r="T12" s="55"/>
      <c r="U12" s="53"/>
      <c r="V12" s="56"/>
      <c r="W12" s="57"/>
      <c r="X12" s="58"/>
      <c r="Y12" s="59"/>
      <c r="Z12" s="57"/>
      <c r="AA12" s="58"/>
      <c r="AB12" s="59"/>
      <c r="AD12"/>
      <c r="AE12"/>
    </row>
    <row r="13" spans="1:31" s="3" customFormat="1" ht="18" customHeight="1">
      <c r="A13" s="48">
        <v>42</v>
      </c>
      <c r="B13" s="48" t="s">
        <v>183</v>
      </c>
      <c r="C13" s="92" t="s">
        <v>171</v>
      </c>
      <c r="D13" s="49">
        <f t="shared" si="0"/>
        <v>2</v>
      </c>
      <c r="E13" s="50">
        <f t="shared" si="1"/>
        <v>2</v>
      </c>
      <c r="F13" s="50">
        <f t="shared" si="2"/>
        <v>4</v>
      </c>
      <c r="G13" s="51">
        <f t="shared" si="3"/>
        <v>0</v>
      </c>
      <c r="H13" s="52"/>
      <c r="I13" s="53"/>
      <c r="J13" s="54"/>
      <c r="K13" s="55"/>
      <c r="L13" s="53"/>
      <c r="M13" s="54"/>
      <c r="N13" s="55"/>
      <c r="O13" s="53">
        <v>2</v>
      </c>
      <c r="P13" s="54"/>
      <c r="Q13" s="55">
        <v>2</v>
      </c>
      <c r="R13" s="53"/>
      <c r="S13" s="54"/>
      <c r="T13" s="55"/>
      <c r="U13" s="53"/>
      <c r="V13" s="56"/>
      <c r="W13" s="57"/>
      <c r="X13" s="58"/>
      <c r="Y13" s="59"/>
      <c r="Z13" s="57"/>
      <c r="AA13" s="58"/>
      <c r="AB13" s="59"/>
      <c r="AD13"/>
      <c r="AE13"/>
    </row>
    <row r="14" spans="1:31" s="3" customFormat="1" ht="18" customHeight="1">
      <c r="A14" s="35">
        <v>66</v>
      </c>
      <c r="B14" s="35" t="s">
        <v>184</v>
      </c>
      <c r="C14" s="92" t="s">
        <v>171</v>
      </c>
      <c r="D14" s="49">
        <f t="shared" si="0"/>
        <v>0</v>
      </c>
      <c r="E14" s="50">
        <f t="shared" si="1"/>
        <v>0</v>
      </c>
      <c r="F14" s="50">
        <f t="shared" si="2"/>
        <v>0</v>
      </c>
      <c r="G14" s="51">
        <f t="shared" si="3"/>
        <v>0</v>
      </c>
      <c r="H14" s="52"/>
      <c r="I14" s="53"/>
      <c r="J14" s="54"/>
      <c r="K14" s="55"/>
      <c r="L14" s="53"/>
      <c r="M14" s="54"/>
      <c r="N14" s="55"/>
      <c r="O14" s="53"/>
      <c r="P14" s="54"/>
      <c r="Q14" s="55"/>
      <c r="R14" s="53"/>
      <c r="S14" s="54"/>
      <c r="T14" s="55"/>
      <c r="U14" s="53"/>
      <c r="V14" s="56"/>
      <c r="W14" s="57"/>
      <c r="X14" s="58"/>
      <c r="Y14" s="59"/>
      <c r="Z14" s="57"/>
      <c r="AA14" s="58"/>
      <c r="AB14" s="59"/>
      <c r="AD14"/>
      <c r="AE14"/>
    </row>
    <row r="15" spans="1:28" s="3" customFormat="1" ht="18" customHeight="1">
      <c r="A15" s="48">
        <v>67</v>
      </c>
      <c r="B15" s="48" t="s">
        <v>185</v>
      </c>
      <c r="C15" s="92" t="s">
        <v>171</v>
      </c>
      <c r="D15" s="37">
        <f t="shared" si="0"/>
        <v>0</v>
      </c>
      <c r="E15" s="38">
        <f t="shared" si="1"/>
        <v>3</v>
      </c>
      <c r="F15" s="38">
        <f t="shared" si="2"/>
        <v>3</v>
      </c>
      <c r="G15" s="39">
        <f t="shared" si="3"/>
        <v>0</v>
      </c>
      <c r="H15" s="40"/>
      <c r="I15" s="41">
        <v>1</v>
      </c>
      <c r="J15" s="42"/>
      <c r="K15" s="55"/>
      <c r="L15" s="53"/>
      <c r="M15" s="54"/>
      <c r="N15" s="55"/>
      <c r="O15" s="53">
        <v>1</v>
      </c>
      <c r="P15" s="54"/>
      <c r="Q15" s="55"/>
      <c r="R15" s="53">
        <v>1</v>
      </c>
      <c r="S15" s="54"/>
      <c r="T15" s="55"/>
      <c r="U15" s="53"/>
      <c r="V15" s="56"/>
      <c r="W15" s="57"/>
      <c r="X15" s="58"/>
      <c r="Y15" s="59"/>
      <c r="Z15" s="57"/>
      <c r="AA15" s="58"/>
      <c r="AB15" s="59"/>
    </row>
    <row r="16" spans="1:28" s="3" customFormat="1" ht="18" customHeight="1">
      <c r="A16" s="48"/>
      <c r="B16" s="48"/>
      <c r="C16" s="92" t="s">
        <v>171</v>
      </c>
      <c r="D16" s="49">
        <f t="shared" si="0"/>
        <v>0</v>
      </c>
      <c r="E16" s="50">
        <f t="shared" si="1"/>
        <v>0</v>
      </c>
      <c r="F16" s="50">
        <f t="shared" si="2"/>
        <v>0</v>
      </c>
      <c r="G16" s="51">
        <f t="shared" si="3"/>
        <v>0</v>
      </c>
      <c r="H16" s="52"/>
      <c r="I16" s="53"/>
      <c r="J16" s="54"/>
      <c r="K16" s="55"/>
      <c r="L16" s="53"/>
      <c r="M16" s="54"/>
      <c r="N16" s="55"/>
      <c r="O16" s="53"/>
      <c r="P16" s="54"/>
      <c r="Q16" s="55"/>
      <c r="R16" s="53"/>
      <c r="S16" s="54"/>
      <c r="T16" s="55"/>
      <c r="U16" s="53"/>
      <c r="V16" s="56"/>
      <c r="W16" s="57"/>
      <c r="X16" s="58"/>
      <c r="Y16" s="59"/>
      <c r="Z16" s="57"/>
      <c r="AA16" s="58"/>
      <c r="AB16" s="59"/>
    </row>
    <row r="17" spans="1:28" s="3" customFormat="1" ht="18" customHeight="1">
      <c r="A17" s="48"/>
      <c r="B17" s="48"/>
      <c r="C17" s="92" t="s">
        <v>171</v>
      </c>
      <c r="D17" s="49">
        <f t="shared" si="0"/>
        <v>0</v>
      </c>
      <c r="E17" s="50">
        <f t="shared" si="1"/>
        <v>0</v>
      </c>
      <c r="F17" s="50">
        <f t="shared" si="2"/>
        <v>0</v>
      </c>
      <c r="G17" s="51">
        <f t="shared" si="3"/>
        <v>0</v>
      </c>
      <c r="H17" s="52"/>
      <c r="I17" s="53"/>
      <c r="J17" s="54"/>
      <c r="K17" s="55"/>
      <c r="L17" s="53"/>
      <c r="M17" s="54"/>
      <c r="N17" s="55"/>
      <c r="O17" s="53"/>
      <c r="P17" s="54"/>
      <c r="Q17" s="55"/>
      <c r="R17" s="53"/>
      <c r="S17" s="54"/>
      <c r="T17" s="55"/>
      <c r="U17" s="53"/>
      <c r="V17" s="56"/>
      <c r="W17" s="57"/>
      <c r="X17" s="58"/>
      <c r="Y17" s="59"/>
      <c r="Z17" s="57"/>
      <c r="AA17" s="58"/>
      <c r="AB17" s="59"/>
    </row>
    <row r="18" spans="1:28" s="3" customFormat="1" ht="18" customHeight="1">
      <c r="A18" s="48"/>
      <c r="B18" s="48"/>
      <c r="C18" s="92" t="s">
        <v>171</v>
      </c>
      <c r="D18" s="49">
        <f t="shared" si="0"/>
        <v>0</v>
      </c>
      <c r="E18" s="50">
        <f t="shared" si="1"/>
        <v>0</v>
      </c>
      <c r="F18" s="50">
        <f t="shared" si="2"/>
        <v>0</v>
      </c>
      <c r="G18" s="51">
        <f t="shared" si="3"/>
        <v>0</v>
      </c>
      <c r="H18" s="52"/>
      <c r="I18" s="53"/>
      <c r="J18" s="54"/>
      <c r="K18" s="55"/>
      <c r="L18" s="53"/>
      <c r="M18" s="54"/>
      <c r="N18" s="55"/>
      <c r="O18" s="53"/>
      <c r="P18" s="54"/>
      <c r="Q18" s="55"/>
      <c r="R18" s="53"/>
      <c r="S18" s="54"/>
      <c r="T18" s="55"/>
      <c r="U18" s="53"/>
      <c r="V18" s="56"/>
      <c r="W18" s="57"/>
      <c r="X18" s="58"/>
      <c r="Y18" s="59"/>
      <c r="Z18" s="57"/>
      <c r="AA18" s="58"/>
      <c r="AB18" s="59"/>
    </row>
    <row r="19" spans="1:28" s="3" customFormat="1" ht="18" customHeight="1">
      <c r="A19" s="48"/>
      <c r="B19" s="48"/>
      <c r="C19" s="92" t="s">
        <v>171</v>
      </c>
      <c r="D19" s="49">
        <f t="shared" si="0"/>
        <v>0</v>
      </c>
      <c r="E19" s="50">
        <f t="shared" si="1"/>
        <v>0</v>
      </c>
      <c r="F19" s="50">
        <f t="shared" si="2"/>
        <v>0</v>
      </c>
      <c r="G19" s="51">
        <f t="shared" si="3"/>
        <v>0</v>
      </c>
      <c r="H19" s="52"/>
      <c r="I19" s="53"/>
      <c r="J19" s="54"/>
      <c r="K19" s="55"/>
      <c r="L19" s="53"/>
      <c r="M19" s="54"/>
      <c r="N19" s="55"/>
      <c r="O19" s="53"/>
      <c r="P19" s="54"/>
      <c r="Q19" s="55"/>
      <c r="R19" s="53"/>
      <c r="S19" s="54"/>
      <c r="T19" s="55"/>
      <c r="U19" s="53"/>
      <c r="V19" s="56"/>
      <c r="W19" s="57"/>
      <c r="X19" s="58"/>
      <c r="Y19" s="59"/>
      <c r="Z19" s="57"/>
      <c r="AA19" s="58"/>
      <c r="AB19" s="59"/>
    </row>
    <row r="20" spans="1:28" s="3" customFormat="1" ht="18" customHeight="1">
      <c r="A20" s="48"/>
      <c r="B20" s="48"/>
      <c r="C20" s="92" t="s">
        <v>171</v>
      </c>
      <c r="D20" s="49">
        <f t="shared" si="0"/>
        <v>0</v>
      </c>
      <c r="E20" s="50">
        <f t="shared" si="1"/>
        <v>0</v>
      </c>
      <c r="F20" s="50">
        <f t="shared" si="2"/>
        <v>0</v>
      </c>
      <c r="G20" s="51">
        <f t="shared" si="3"/>
        <v>0</v>
      </c>
      <c r="H20" s="52"/>
      <c r="I20" s="53"/>
      <c r="J20" s="54"/>
      <c r="K20" s="55"/>
      <c r="L20" s="53"/>
      <c r="M20" s="54"/>
      <c r="N20" s="55"/>
      <c r="O20" s="53"/>
      <c r="P20" s="54"/>
      <c r="Q20" s="55"/>
      <c r="R20" s="53"/>
      <c r="S20" s="54"/>
      <c r="T20" s="55"/>
      <c r="U20" s="53"/>
      <c r="V20" s="56"/>
      <c r="W20" s="57"/>
      <c r="X20" s="58"/>
      <c r="Y20" s="59"/>
      <c r="Z20" s="57"/>
      <c r="AA20" s="58"/>
      <c r="AB20" s="59"/>
    </row>
    <row r="21" spans="1:28" s="3" customFormat="1" ht="18" customHeight="1">
      <c r="A21" s="48"/>
      <c r="B21" s="48"/>
      <c r="C21" s="92" t="s">
        <v>171</v>
      </c>
      <c r="D21" s="49">
        <f t="shared" si="0"/>
        <v>0</v>
      </c>
      <c r="E21" s="50">
        <f t="shared" si="1"/>
        <v>0</v>
      </c>
      <c r="F21" s="50">
        <f t="shared" si="2"/>
        <v>0</v>
      </c>
      <c r="G21" s="51">
        <f t="shared" si="3"/>
        <v>0</v>
      </c>
      <c r="H21" s="52"/>
      <c r="I21" s="53"/>
      <c r="J21" s="54"/>
      <c r="K21" s="55"/>
      <c r="L21" s="53"/>
      <c r="M21" s="54"/>
      <c r="N21" s="55"/>
      <c r="O21" s="53"/>
      <c r="P21" s="54"/>
      <c r="Q21" s="55"/>
      <c r="R21" s="53"/>
      <c r="S21" s="54"/>
      <c r="T21" s="55"/>
      <c r="U21" s="53"/>
      <c r="V21" s="56"/>
      <c r="W21" s="57"/>
      <c r="X21" s="58"/>
      <c r="Y21" s="59"/>
      <c r="Z21" s="57"/>
      <c r="AA21" s="58"/>
      <c r="AB21" s="59"/>
    </row>
    <row r="22" spans="1:28" s="3" customFormat="1" ht="18" customHeight="1">
      <c r="A22" s="48"/>
      <c r="B22" s="48"/>
      <c r="C22" s="92" t="s">
        <v>171</v>
      </c>
      <c r="D22" s="85">
        <f t="shared" si="0"/>
        <v>0</v>
      </c>
      <c r="E22" s="86">
        <f t="shared" si="1"/>
        <v>0</v>
      </c>
      <c r="F22" s="86">
        <f t="shared" si="2"/>
        <v>0</v>
      </c>
      <c r="G22" s="87">
        <f t="shared" si="3"/>
        <v>0</v>
      </c>
      <c r="H22" s="64"/>
      <c r="I22" s="65"/>
      <c r="J22" s="66"/>
      <c r="K22" s="67"/>
      <c r="L22" s="65"/>
      <c r="M22" s="66"/>
      <c r="N22" s="67"/>
      <c r="O22" s="65"/>
      <c r="P22" s="66"/>
      <c r="Q22" s="67"/>
      <c r="R22" s="65"/>
      <c r="S22" s="66"/>
      <c r="T22" s="67"/>
      <c r="U22" s="65"/>
      <c r="V22" s="68"/>
      <c r="W22" s="69"/>
      <c r="X22" s="70"/>
      <c r="Y22" s="71"/>
      <c r="Z22" s="69"/>
      <c r="AA22" s="70"/>
      <c r="AB22" s="71"/>
    </row>
    <row r="23" spans="1:7" ht="12.75">
      <c r="A23" s="72"/>
      <c r="B23" s="72"/>
      <c r="C23" s="72"/>
      <c r="D23" s="88" t="s">
        <v>18</v>
      </c>
      <c r="E23" s="89" t="s">
        <v>19</v>
      </c>
      <c r="F23" s="89" t="s">
        <v>20</v>
      </c>
      <c r="G23" s="90" t="s">
        <v>21</v>
      </c>
    </row>
    <row r="24" spans="1:7" ht="23.25">
      <c r="A24" s="76" t="s">
        <v>37</v>
      </c>
      <c r="B24" s="72"/>
      <c r="C24" s="72"/>
      <c r="D24" s="77">
        <f>SUM(D5:D22)</f>
        <v>23</v>
      </c>
      <c r="E24" s="78">
        <f>SUM(E5:E22)</f>
        <v>19</v>
      </c>
      <c r="F24" s="78">
        <f>SUM(F5:F22)</f>
        <v>42</v>
      </c>
      <c r="G24" s="79">
        <f>SUM(G5:G22)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krivanek</cp:lastModifiedBy>
  <dcterms:modified xsi:type="dcterms:W3CDTF">2020-02-03T06:50:38Z</dcterms:modified>
  <cp:category/>
  <cp:version/>
  <cp:contentType/>
  <cp:contentStatus/>
</cp:coreProperties>
</file>